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fetaltd.sharepoint.com/sites/JDrive/Shared Documents/1 FETA Filing/BRA/Documents/"/>
    </mc:Choice>
  </mc:AlternateContent>
  <xr:revisionPtr revIDLastSave="60" documentId="8_{58EF309F-49E9-4B3C-B72C-B6CB5C44F194}" xr6:coauthVersionLast="47" xr6:coauthVersionMax="47" xr10:uidLastSave="{3DC46D48-C6E3-4AB6-89FB-91ACEA4692A8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3" i="2" l="1"/>
  <c r="H7" i="2"/>
  <c r="H8" i="2"/>
  <c r="H9" i="2"/>
  <c r="H10" i="2"/>
  <c r="H11" i="2"/>
  <c r="H6" i="2"/>
  <c r="F13" i="2"/>
  <c r="F7" i="2"/>
  <c r="F8" i="2"/>
  <c r="F9" i="2"/>
  <c r="F10" i="2"/>
  <c r="F11" i="2"/>
  <c r="F6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martync</author>
  </authors>
  <commentList>
    <comment ref="E12" authorId="0" shapeId="0" xr:uid="{00000000-0006-0000-0000-000001000000}">
      <text>
        <r>
          <rPr>
            <b/>
            <sz val="9"/>
            <color indexed="81"/>
            <rFont val="Tahoma"/>
            <charset val="1"/>
          </rPr>
          <t>martync:</t>
        </r>
        <r>
          <rPr>
            <sz val="9"/>
            <color indexed="81"/>
            <rFont val="Tahoma"/>
            <charset val="1"/>
          </rPr>
          <t xml:space="preserve">
N/A denotes "not available".GWP must be calculated from pure compounds</t>
        </r>
      </text>
    </comment>
  </commentList>
</comments>
</file>

<file path=xl/sharedStrings.xml><?xml version="1.0" encoding="utf-8"?>
<sst xmlns="http://schemas.openxmlformats.org/spreadsheetml/2006/main" count="984" uniqueCount="598">
  <si>
    <t>A2L</t>
  </si>
  <si>
    <t>404A</t>
  </si>
  <si>
    <t>A1</t>
  </si>
  <si>
    <t>407A</t>
  </si>
  <si>
    <t>407C</t>
  </si>
  <si>
    <t>407F</t>
  </si>
  <si>
    <t>Honeywell</t>
  </si>
  <si>
    <t>Performax LT™</t>
  </si>
  <si>
    <t>407H</t>
  </si>
  <si>
    <t>Daikin Chemicals</t>
  </si>
  <si>
    <t>410A</t>
  </si>
  <si>
    <t>417A</t>
  </si>
  <si>
    <t>Chemours</t>
  </si>
  <si>
    <t>422A</t>
  </si>
  <si>
    <t>422D</t>
  </si>
  <si>
    <t>423A</t>
  </si>
  <si>
    <t>424A</t>
  </si>
  <si>
    <t>Refrigerant Solutions</t>
  </si>
  <si>
    <t>RS44</t>
  </si>
  <si>
    <t>426A</t>
  </si>
  <si>
    <t>RS24</t>
  </si>
  <si>
    <t>428A</t>
  </si>
  <si>
    <t>RS52</t>
  </si>
  <si>
    <t>434A</t>
  </si>
  <si>
    <t>RS45</t>
  </si>
  <si>
    <t>437A</t>
  </si>
  <si>
    <t>438A</t>
  </si>
  <si>
    <t>442A</t>
  </si>
  <si>
    <t>RS50</t>
  </si>
  <si>
    <t>444B</t>
  </si>
  <si>
    <t>Solstice®L20</t>
  </si>
  <si>
    <t>447B</t>
  </si>
  <si>
    <t>Solstice®L41z</t>
  </si>
  <si>
    <t>448A</t>
  </si>
  <si>
    <t>Solstice®N40</t>
  </si>
  <si>
    <t>449A</t>
  </si>
  <si>
    <t>450A</t>
  </si>
  <si>
    <t>Solstice®N13</t>
  </si>
  <si>
    <t>452A</t>
  </si>
  <si>
    <t>452B</t>
  </si>
  <si>
    <t>Chemours/Honeywell</t>
  </si>
  <si>
    <t>453A</t>
  </si>
  <si>
    <t>RS70</t>
  </si>
  <si>
    <t>454A</t>
  </si>
  <si>
    <t>454B</t>
  </si>
  <si>
    <t>454C</t>
  </si>
  <si>
    <t>455A</t>
  </si>
  <si>
    <t>Solstice®L40X</t>
  </si>
  <si>
    <t>508A</t>
  </si>
  <si>
    <t>508B</t>
  </si>
  <si>
    <t>Suva 95</t>
  </si>
  <si>
    <t>513A</t>
  </si>
  <si>
    <t>1234yf</t>
  </si>
  <si>
    <t>Solstice®ze</t>
  </si>
  <si>
    <t>1233zd(E)</t>
  </si>
  <si>
    <t>Solstice®zd</t>
  </si>
  <si>
    <t>Refrigerant</t>
  </si>
  <si>
    <t>GWP</t>
  </si>
  <si>
    <t>ASHRAE</t>
  </si>
  <si>
    <t>Replaces</t>
  </si>
  <si>
    <t>Applications</t>
  </si>
  <si>
    <t>134a</t>
  </si>
  <si>
    <t>143a</t>
  </si>
  <si>
    <t>152a</t>
  </si>
  <si>
    <t>A3</t>
  </si>
  <si>
    <t>A2</t>
  </si>
  <si>
    <t>Ultra low temp refrigeration</t>
  </si>
  <si>
    <t>Blend Component; R410A alternative</t>
  </si>
  <si>
    <t>Blend Component</t>
  </si>
  <si>
    <t>441A</t>
  </si>
  <si>
    <t>443A</t>
  </si>
  <si>
    <t>ComStar</t>
  </si>
  <si>
    <t>HCR 188C1</t>
  </si>
  <si>
    <t>HCR 188C2</t>
  </si>
  <si>
    <t>R125/R143a/R134a</t>
  </si>
  <si>
    <t>44/52/4</t>
  </si>
  <si>
    <t>R32/R125/R134a</t>
  </si>
  <si>
    <t>20/40/40</t>
  </si>
  <si>
    <t>23/25/52</t>
  </si>
  <si>
    <t>30/30/40</t>
  </si>
  <si>
    <t>32.5/15/52.5</t>
  </si>
  <si>
    <t>50/50</t>
  </si>
  <si>
    <t>R125/R134a/R600</t>
  </si>
  <si>
    <t>46.6/50/3.4</t>
  </si>
  <si>
    <t>227ea</t>
  </si>
  <si>
    <t>Trifluoromethane</t>
  </si>
  <si>
    <t>Difluoromethane</t>
  </si>
  <si>
    <t>Pentafluoroethane</t>
  </si>
  <si>
    <t>1,1,1-trifluoroethane</t>
  </si>
  <si>
    <t>1,1,1,2-tetrafluoroethane</t>
  </si>
  <si>
    <t>1,1-difluoroethane</t>
  </si>
  <si>
    <t>1,1,1,2,3,3,3-heptafluoropropane</t>
  </si>
  <si>
    <t>236fa</t>
  </si>
  <si>
    <t>1,1,1,3,3,3-hexafluoropropane</t>
  </si>
  <si>
    <t>Glide(K)</t>
  </si>
  <si>
    <t>R125/R134a/R600a</t>
  </si>
  <si>
    <t>85.1/11.5/3.4</t>
  </si>
  <si>
    <t>65.1/31.5/3.4</t>
  </si>
  <si>
    <t>R134a/R227ea</t>
  </si>
  <si>
    <t>52.5/47.5</t>
  </si>
  <si>
    <t>R125/R134a/R600a/R600/R601a</t>
  </si>
  <si>
    <t>50.5/47/0.9/1/0.6</t>
  </si>
  <si>
    <t>R125/R134a/R600/R601a</t>
  </si>
  <si>
    <t>5.1/93/1.3/0.6</t>
  </si>
  <si>
    <t>R125/R134a/R290/R600a</t>
  </si>
  <si>
    <t>77.5/20/0.6/1.9</t>
  </si>
  <si>
    <t>R125/R143a/R134a/R600a</t>
  </si>
  <si>
    <t>19.5/78.5/1.4/0.6</t>
  </si>
  <si>
    <t>R32/R125/R134a/R600/R601</t>
  </si>
  <si>
    <t>8.5/45/44.2/1.7/0.6</t>
  </si>
  <si>
    <t>R170/R290/R600a/R600</t>
  </si>
  <si>
    <t>3.1/54.8/6.0/36.1</t>
  </si>
  <si>
    <t>R1270/R290/R600a</t>
  </si>
  <si>
    <t>R32/R125/R134a/R152a/R227ea</t>
  </si>
  <si>
    <t>31/31/30/3/5</t>
  </si>
  <si>
    <t>R32/R152a/R1234ze(E)</t>
  </si>
  <si>
    <t>R32/R125/R1234ze(E)</t>
  </si>
  <si>
    <t>68/8/24</t>
  </si>
  <si>
    <t>R32/R125/R1234yf/R134a</t>
  </si>
  <si>
    <t>R32/R125/R1234yf</t>
  </si>
  <si>
    <t>67/7/26</t>
  </si>
  <si>
    <t>R32/R1234yf</t>
  </si>
  <si>
    <t>21.5/78.5</t>
  </si>
  <si>
    <t>R744/R32/R1234yf</t>
  </si>
  <si>
    <t>3/21.5/75.5</t>
  </si>
  <si>
    <t>456A</t>
  </si>
  <si>
    <t>Mexichem</t>
  </si>
  <si>
    <t>AC5X</t>
  </si>
  <si>
    <t>R32/R134a/R1234ze(E)</t>
  </si>
  <si>
    <t>6/45/49</t>
  </si>
  <si>
    <t>458A</t>
  </si>
  <si>
    <t>Bluon Energy</t>
  </si>
  <si>
    <t>TdX20</t>
  </si>
  <si>
    <t>R32/R125/R134a/R227ea/R236fa</t>
  </si>
  <si>
    <t>20.5/4/61.4/13.5/0.6</t>
  </si>
  <si>
    <t>459A</t>
  </si>
  <si>
    <t>Arkema</t>
  </si>
  <si>
    <t>R32/R1234yf/R1234ze(E)</t>
  </si>
  <si>
    <t>68/26/6</t>
  </si>
  <si>
    <t>R410A</t>
  </si>
  <si>
    <t>459B</t>
  </si>
  <si>
    <t>LTR11</t>
  </si>
  <si>
    <t>21/69/10</t>
  </si>
  <si>
    <t>460A</t>
  </si>
  <si>
    <t>LTR10</t>
  </si>
  <si>
    <t>R32/R125/R134a/R1234ze(E)</t>
  </si>
  <si>
    <t>12/52/14/22</t>
  </si>
  <si>
    <t>460B</t>
  </si>
  <si>
    <t>LTR4X</t>
  </si>
  <si>
    <t>28/25/20/27</t>
  </si>
  <si>
    <t>444A</t>
  </si>
  <si>
    <t>R32/R125/R1234yf/R1234ze(E)/R134a</t>
  </si>
  <si>
    <t>R1234ze(E)/R134a</t>
  </si>
  <si>
    <t>449B</t>
  </si>
  <si>
    <t>452C</t>
  </si>
  <si>
    <t>457A</t>
  </si>
  <si>
    <t>ARM-20a</t>
  </si>
  <si>
    <t>R32/R1234yf/R152a</t>
  </si>
  <si>
    <t>18/70/12</t>
  </si>
  <si>
    <t>R125/R143a</t>
  </si>
  <si>
    <t>R23/R116</t>
  </si>
  <si>
    <t>39/61</t>
  </si>
  <si>
    <t>46/54</t>
  </si>
  <si>
    <t>R1234yf/R134a</t>
  </si>
  <si>
    <t>513B</t>
  </si>
  <si>
    <t>514A</t>
  </si>
  <si>
    <t>R1336mzz(Z)/R1130(E)</t>
  </si>
  <si>
    <t>74.7/25.3</t>
  </si>
  <si>
    <t>58.5/41.5</t>
  </si>
  <si>
    <t>515A</t>
  </si>
  <si>
    <t>R1234ze(E)/R227ea</t>
  </si>
  <si>
    <t>88/12</t>
  </si>
  <si>
    <t>Zeotropes</t>
  </si>
  <si>
    <t>Azeotropes</t>
  </si>
  <si>
    <t>B1</t>
  </si>
  <si>
    <t>1336mzz(Z)</t>
  </si>
  <si>
    <t>447A</t>
  </si>
  <si>
    <t>446A</t>
  </si>
  <si>
    <t>1234ze(E)</t>
  </si>
  <si>
    <t>R134a</t>
  </si>
  <si>
    <t>R404A/R507</t>
  </si>
  <si>
    <t>Transport Refrigeration; Hermetics</t>
  </si>
  <si>
    <t>R123</t>
  </si>
  <si>
    <t>Chillers</t>
  </si>
  <si>
    <t>Commercial Refrigeration, Chillers</t>
  </si>
  <si>
    <t>Chillers, Air Conditioning</t>
  </si>
  <si>
    <t>R22</t>
  </si>
  <si>
    <t>Air Conditioning, MT refrigeration</t>
  </si>
  <si>
    <t>LT/MT refrigeration</t>
  </si>
  <si>
    <t>R12</t>
  </si>
  <si>
    <t>Centrifugal chillers</t>
  </si>
  <si>
    <t>R12/R401A/R409A</t>
  </si>
  <si>
    <t>Refrigeration</t>
  </si>
  <si>
    <t>Air Conditioning</t>
  </si>
  <si>
    <t>Refrigeration/MAC</t>
  </si>
  <si>
    <t>LT refrigeration</t>
  </si>
  <si>
    <t>LT  refrigeration/Air Conditioing</t>
  </si>
  <si>
    <t>Air conditioning (High ambient temp)</t>
  </si>
  <si>
    <t>R404A/R507/R22</t>
  </si>
  <si>
    <t>Solstice®L41</t>
  </si>
  <si>
    <t>245fa</t>
  </si>
  <si>
    <t>1,1,1,3,3-pentafluoropropane</t>
  </si>
  <si>
    <t>1224yd(Z)</t>
  </si>
  <si>
    <t>AGC</t>
  </si>
  <si>
    <t>R245fa</t>
  </si>
  <si>
    <t>516A</t>
  </si>
  <si>
    <t>77.5/8.5/14</t>
  </si>
  <si>
    <t>cis-1,1,1,4,4,4-hexafluorobut-2-ene</t>
  </si>
  <si>
    <t>trans-1,3,3,3-tetrafluoroprop-1-ene</t>
  </si>
  <si>
    <t>439A</t>
  </si>
  <si>
    <t>R32/R125/R600a</t>
  </si>
  <si>
    <t>50/47/3</t>
  </si>
  <si>
    <t>440A</t>
  </si>
  <si>
    <t>R290/R134a/R152a</t>
  </si>
  <si>
    <t>0.6/1.6/97.8</t>
  </si>
  <si>
    <t>445A</t>
  </si>
  <si>
    <t>R744/R134a/R1234ze(E)</t>
  </si>
  <si>
    <t>R32/R1234ze/R600</t>
  </si>
  <si>
    <t>68/29/3</t>
  </si>
  <si>
    <t>449C</t>
  </si>
  <si>
    <t>20/20/31/29</t>
  </si>
  <si>
    <t>25.2/24.3/23.2/27.3</t>
  </si>
  <si>
    <t>24.3/24.7/25.3/25.7</t>
  </si>
  <si>
    <t>26/26/20/21/7</t>
  </si>
  <si>
    <t>68/3.5/28.5</t>
  </si>
  <si>
    <t>41.5/10/48.5</t>
  </si>
  <si>
    <t>451A</t>
  </si>
  <si>
    <t>89.8/10.2</t>
  </si>
  <si>
    <t>88.8/11.2</t>
  </si>
  <si>
    <t>451B</t>
  </si>
  <si>
    <t>461A</t>
  </si>
  <si>
    <t>R125/R143a/R134a/R227ea/R600a</t>
  </si>
  <si>
    <t>55/5/32/5/3</t>
  </si>
  <si>
    <t>462A</t>
  </si>
  <si>
    <t>R32/R125/R143a/R134a/R600</t>
  </si>
  <si>
    <t>9/42/2/44/3</t>
  </si>
  <si>
    <t>ARM-42</t>
  </si>
  <si>
    <t>58/42</t>
  </si>
  <si>
    <t>MT refrigeration, Chillers, Heat Pumps</t>
  </si>
  <si>
    <t>Chillers, Air Conditioning, Heat Pumps</t>
  </si>
  <si>
    <t>R404A/R507, R407C</t>
  </si>
  <si>
    <t>LT/MT Refrigeration, Heat Pumps</t>
  </si>
  <si>
    <t>Solstice® 515A</t>
  </si>
  <si>
    <t>Chillers/Heat Pumps</t>
  </si>
  <si>
    <t>Chillers, HT Heat Pumps</t>
  </si>
  <si>
    <t>Commercial Refrigeration, Chillers, Heat Pumps</t>
  </si>
  <si>
    <t>Inha University, S Korea</t>
  </si>
  <si>
    <t>AC6</t>
  </si>
  <si>
    <t>MAC</t>
  </si>
  <si>
    <t>R32/R125/R134a/R227ea/R600/R601a</t>
  </si>
  <si>
    <t>20/20/53.8/5/0.6/0.6</t>
  </si>
  <si>
    <t>11/59/30</t>
  </si>
  <si>
    <t>12.5/61/26.5</t>
  </si>
  <si>
    <t>35/65</t>
  </si>
  <si>
    <t>68.9/31.1</t>
  </si>
  <si>
    <t>63.2/18/16/2.8</t>
  </si>
  <si>
    <t>56/44</t>
  </si>
  <si>
    <t>Daikin Chemicals/Mexichem</t>
  </si>
  <si>
    <t>427A</t>
  </si>
  <si>
    <t>464A</t>
  </si>
  <si>
    <t>RS100</t>
  </si>
  <si>
    <t>R32/R125/R227ea/R1234ze</t>
  </si>
  <si>
    <t>425A</t>
  </si>
  <si>
    <t>Sinteco</t>
  </si>
  <si>
    <t>R22/R407C</t>
  </si>
  <si>
    <t>R32/R134a/R227ea</t>
  </si>
  <si>
    <t>18.5/69.5/12</t>
  </si>
  <si>
    <t>Air Conditioning, Heat Pumps</t>
  </si>
  <si>
    <t>R22/R410A</t>
  </si>
  <si>
    <t>ARM-32</t>
  </si>
  <si>
    <t>ARM-35</t>
  </si>
  <si>
    <t>Ultra Low Temp refrigeration</t>
  </si>
  <si>
    <t>ARM-71a</t>
  </si>
  <si>
    <t>463A</t>
  </si>
  <si>
    <t>R744/R32/R125/R134a/R1234yf</t>
  </si>
  <si>
    <t>6/36/30/14/14</t>
  </si>
  <si>
    <t>R407C</t>
  </si>
  <si>
    <t>Trade Name (where applicable)</t>
  </si>
  <si>
    <t>PURE PRODUCTS</t>
  </si>
  <si>
    <t>HFC</t>
  </si>
  <si>
    <t>HFO</t>
  </si>
  <si>
    <t>HFCO</t>
  </si>
  <si>
    <t>Manufacturer (where applicable)</t>
  </si>
  <si>
    <t>trans-1-chloro-3,3,3-trifluoroprop-1-ene</t>
  </si>
  <si>
    <t>Composition (%)</t>
  </si>
  <si>
    <t>N/A</t>
  </si>
  <si>
    <t>Chemours/Arkema</t>
  </si>
  <si>
    <t>Freon™ MO59</t>
  </si>
  <si>
    <t>Freon™ MO79</t>
  </si>
  <si>
    <t>Freon™ MO29</t>
  </si>
  <si>
    <t>Freon™ 39TC™</t>
  </si>
  <si>
    <t>Freon™ MO49plus</t>
  </si>
  <si>
    <t>Freon™ MO99</t>
  </si>
  <si>
    <t>LT/MT refrigeration, Heat Pumps</t>
  </si>
  <si>
    <t>Commercial Refrigeration, Chillers, Transport, Heat Pumps</t>
  </si>
  <si>
    <t>55/40/5</t>
  </si>
  <si>
    <t>12/5/83</t>
  </si>
  <si>
    <t>6/9/85</t>
  </si>
  <si>
    <r>
      <t>Opteon</t>
    </r>
    <r>
      <rPr>
        <sz val="11"/>
        <color rgb="FF000000"/>
        <rFont val="Calibri"/>
        <family val="2"/>
      </rPr>
      <t>™</t>
    </r>
    <r>
      <rPr>
        <sz val="11"/>
        <color rgb="FF000000"/>
        <rFont val="Calibri"/>
        <family val="2"/>
        <scheme val="minor"/>
      </rPr>
      <t>XL10/Solstice®yf</t>
    </r>
  </si>
  <si>
    <r>
      <t>Opteon</t>
    </r>
    <r>
      <rPr>
        <sz val="11"/>
        <color rgb="FF000000"/>
        <rFont val="Calibri"/>
        <family val="2"/>
      </rPr>
      <t>™</t>
    </r>
    <r>
      <rPr>
        <sz val="11"/>
        <color rgb="FF000000"/>
        <rFont val="Calibri"/>
        <family val="2"/>
        <scheme val="minor"/>
      </rPr>
      <t>XP40</t>
    </r>
  </si>
  <si>
    <r>
      <t>Opteon</t>
    </r>
    <r>
      <rPr>
        <sz val="11"/>
        <color rgb="FF000000"/>
        <rFont val="Calibri"/>
        <family val="2"/>
      </rPr>
      <t>™</t>
    </r>
    <r>
      <rPr>
        <sz val="11"/>
        <color rgb="FF000000"/>
        <rFont val="Calibri"/>
        <family val="2"/>
        <scheme val="minor"/>
      </rPr>
      <t>XP20</t>
    </r>
  </si>
  <si>
    <r>
      <t>Opteon</t>
    </r>
    <r>
      <rPr>
        <sz val="11"/>
        <rFont val="Calibri"/>
        <family val="2"/>
      </rPr>
      <t>™</t>
    </r>
    <r>
      <rPr>
        <sz val="11"/>
        <rFont val="Calibri"/>
        <family val="2"/>
        <scheme val="minor"/>
      </rPr>
      <t xml:space="preserve"> XP44/Solstice®452A</t>
    </r>
  </si>
  <si>
    <r>
      <t>Opteon</t>
    </r>
    <r>
      <rPr>
        <sz val="11"/>
        <color rgb="FF000000"/>
        <rFont val="Calibri"/>
        <family val="2"/>
      </rPr>
      <t>™</t>
    </r>
    <r>
      <rPr>
        <sz val="11"/>
        <color rgb="FF000000"/>
        <rFont val="Calibri"/>
        <family val="2"/>
        <scheme val="minor"/>
      </rPr>
      <t>XL55/Solstice®L41y</t>
    </r>
  </si>
  <si>
    <t>Opteon™ XL40</t>
  </si>
  <si>
    <t>Opteon™ XL41</t>
  </si>
  <si>
    <t>Opteon™ XL20</t>
  </si>
  <si>
    <r>
      <t>Opteon</t>
    </r>
    <r>
      <rPr>
        <sz val="11"/>
        <color rgb="FF000000"/>
        <rFont val="Calibri"/>
        <family val="2"/>
      </rPr>
      <t>™</t>
    </r>
    <r>
      <rPr>
        <sz val="11"/>
        <color rgb="FF000000"/>
        <rFont val="Calibri"/>
        <family val="2"/>
        <scheme val="minor"/>
      </rPr>
      <t>XP41</t>
    </r>
  </si>
  <si>
    <r>
      <t>Opteon</t>
    </r>
    <r>
      <rPr>
        <sz val="11"/>
        <color rgb="FF000000"/>
        <rFont val="Calibri"/>
        <family val="2"/>
      </rPr>
      <t>™</t>
    </r>
    <r>
      <rPr>
        <sz val="11"/>
        <color rgb="FF000000"/>
        <rFont val="Calibri"/>
        <family val="2"/>
        <scheme val="minor"/>
      </rPr>
      <t>XP10</t>
    </r>
  </si>
  <si>
    <r>
      <t>Opteon</t>
    </r>
    <r>
      <rPr>
        <sz val="11"/>
        <color rgb="FF000000"/>
        <rFont val="Calibri"/>
        <family val="2"/>
      </rPr>
      <t>™</t>
    </r>
    <r>
      <rPr>
        <sz val="11"/>
        <color rgb="FF000000"/>
        <rFont val="Calibri"/>
        <family val="2"/>
        <scheme val="minor"/>
      </rPr>
      <t>XP30</t>
    </r>
  </si>
  <si>
    <t>465A</t>
  </si>
  <si>
    <t>ARM25</t>
  </si>
  <si>
    <t>R404A</t>
  </si>
  <si>
    <t>R32/R290/R1234yf</t>
  </si>
  <si>
    <t>21/7.9/71.1</t>
  </si>
  <si>
    <t>R1234yf/R134a/R152a</t>
  </si>
  <si>
    <t>515B</t>
  </si>
  <si>
    <t>91.1/8.9</t>
  </si>
  <si>
    <t>AC5</t>
  </si>
  <si>
    <t>27/27/6/40</t>
  </si>
  <si>
    <t>460C</t>
  </si>
  <si>
    <t>TRIO GAS</t>
  </si>
  <si>
    <t>2.5/2.5/46/49</t>
  </si>
  <si>
    <t>407I</t>
  </si>
  <si>
    <t>19.5/8.5/72</t>
  </si>
  <si>
    <t>Behr Refrigerants</t>
  </si>
  <si>
    <t>ICOOL Ninghua</t>
  </si>
  <si>
    <t>FX100</t>
  </si>
  <si>
    <t>ALL GWP VALUES ARE AR4</t>
  </si>
  <si>
    <t>Chemical Name or Components</t>
  </si>
  <si>
    <t>2,3,3,3 tetrafluoroprop-1-ene</t>
  </si>
  <si>
    <t>BLENDS</t>
  </si>
  <si>
    <r>
      <t>Opteon</t>
    </r>
    <r>
      <rPr>
        <sz val="11"/>
        <color theme="1"/>
        <rFont val="Calibri"/>
        <family val="2"/>
      </rPr>
      <t>™mz</t>
    </r>
  </si>
  <si>
    <t>KLEA 60</t>
  </si>
  <si>
    <t>AZ20</t>
  </si>
  <si>
    <t>AZ50</t>
  </si>
  <si>
    <t>KLEA 66/AC9000</t>
  </si>
  <si>
    <r>
      <t>Amolea</t>
    </r>
    <r>
      <rPr>
        <sz val="11"/>
        <color rgb="FF000000"/>
        <rFont val="Calibri"/>
        <family val="2"/>
      </rPr>
      <t>™</t>
    </r>
    <r>
      <rPr>
        <sz val="11"/>
        <color rgb="FF000000"/>
        <rFont val="Calibri"/>
        <family val="2"/>
        <scheme val="minor"/>
      </rPr>
      <t>yd</t>
    </r>
  </si>
  <si>
    <t>HP62</t>
  </si>
  <si>
    <t>466A</t>
  </si>
  <si>
    <r>
      <t>Solstice</t>
    </r>
    <r>
      <rPr>
        <sz val="11"/>
        <color rgb="FF000000"/>
        <rFont val="Calibri"/>
        <family val="2"/>
      </rPr>
      <t>®</t>
    </r>
    <r>
      <rPr>
        <sz val="11"/>
        <color rgb="FF000000"/>
        <rFont val="Calibri"/>
        <family val="2"/>
        <scheme val="minor"/>
      </rPr>
      <t>N41</t>
    </r>
  </si>
  <si>
    <t>49/11.5/39.5</t>
  </si>
  <si>
    <t>R32/R125/R13I1</t>
  </si>
  <si>
    <t>1130(E)</t>
  </si>
  <si>
    <t>trans-1,2-dichloroethene</t>
  </si>
  <si>
    <t>HCO</t>
  </si>
  <si>
    <t>Used in R514A</t>
  </si>
  <si>
    <t>Others</t>
  </si>
  <si>
    <t>13I1</t>
  </si>
  <si>
    <t>Iodotrifluoromethane</t>
  </si>
  <si>
    <t>Used in R466A</t>
  </si>
  <si>
    <t>417C</t>
  </si>
  <si>
    <t>Hot Shot 2</t>
  </si>
  <si>
    <t>19.5/78.8/1.7</t>
  </si>
  <si>
    <t>R12/R134a</t>
  </si>
  <si>
    <t>422B</t>
  </si>
  <si>
    <t>NU-22</t>
  </si>
  <si>
    <t>55/42/3</t>
  </si>
  <si>
    <t>422C</t>
  </si>
  <si>
    <t>One Shot</t>
  </si>
  <si>
    <t>82/15/3</t>
  </si>
  <si>
    <t>ICOR(now owned by Chemours)</t>
  </si>
  <si>
    <t>cis-1-chloro-2,3,3,3-tetrafluoroprop-1-ene</t>
  </si>
  <si>
    <t>429A</t>
  </si>
  <si>
    <t>430A</t>
  </si>
  <si>
    <t>431A</t>
  </si>
  <si>
    <t>432A</t>
  </si>
  <si>
    <t>433A</t>
  </si>
  <si>
    <t>60.0/10.0/30.0</t>
  </si>
  <si>
    <t>R170/R152a/R600</t>
  </si>
  <si>
    <t>R-152a/R600a</t>
  </si>
  <si>
    <t>76.0/24.0</t>
  </si>
  <si>
    <t>1336mzz(E)</t>
  </si>
  <si>
    <t>Chemours?</t>
  </si>
  <si>
    <t>trans-1,1,1,4,4,4-hexafluorobut-2-ene</t>
  </si>
  <si>
    <t>467A</t>
  </si>
  <si>
    <t>468A</t>
  </si>
  <si>
    <t>1132a</t>
  </si>
  <si>
    <t>Used in R468A</t>
  </si>
  <si>
    <t>417B</t>
  </si>
  <si>
    <t>79/18.3/2.7</t>
  </si>
  <si>
    <t>419B</t>
  </si>
  <si>
    <t>R125/R134a/E170</t>
  </si>
  <si>
    <t>48.5/48/3.5</t>
  </si>
  <si>
    <t>422E</t>
  </si>
  <si>
    <t>58/39.3/2.7</t>
  </si>
  <si>
    <t>436C</t>
  </si>
  <si>
    <t>R290/R600a</t>
  </si>
  <si>
    <t>95/5</t>
  </si>
  <si>
    <t>R32/R125/R134a/R600a</t>
  </si>
  <si>
    <t>22/5/72.4/.6</t>
  </si>
  <si>
    <t>R1132a/R32/R1234yf</t>
  </si>
  <si>
    <t>3.5/21.5/75</t>
  </si>
  <si>
    <t>511A</t>
  </si>
  <si>
    <t>R290/E170</t>
  </si>
  <si>
    <t>512A</t>
  </si>
  <si>
    <t>R134a/R152a</t>
  </si>
  <si>
    <t>E170</t>
  </si>
  <si>
    <t>Dimethyl Ether</t>
  </si>
  <si>
    <t>HC</t>
  </si>
  <si>
    <t>R290</t>
  </si>
  <si>
    <t>R600</t>
  </si>
  <si>
    <t>R600a</t>
  </si>
  <si>
    <t>Pentane</t>
  </si>
  <si>
    <t>Butane</t>
  </si>
  <si>
    <t>Iso butane</t>
  </si>
  <si>
    <t>Iso pentane</t>
  </si>
  <si>
    <t>R601</t>
  </si>
  <si>
    <t>R601a</t>
  </si>
  <si>
    <t>SRF, India</t>
  </si>
  <si>
    <t>R407 family/R22</t>
  </si>
  <si>
    <t>1,1 difluoroethene</t>
  </si>
  <si>
    <t>469A</t>
  </si>
  <si>
    <t>470A</t>
  </si>
  <si>
    <t>470B</t>
  </si>
  <si>
    <t>Weiss Technik</t>
  </si>
  <si>
    <t>R744/R32/R125</t>
  </si>
  <si>
    <t>35/32.5/32.5</t>
  </si>
  <si>
    <t>R23</t>
  </si>
  <si>
    <t>Very low temperature applications</t>
  </si>
  <si>
    <t>10/17/19/7/44/3</t>
  </si>
  <si>
    <t>10/11.5/11.5/3/57/7</t>
  </si>
  <si>
    <t>LT/MT Refrigeration</t>
  </si>
  <si>
    <t>R744/R32/R125/R134a/R1234ze/R227ea</t>
  </si>
  <si>
    <t>1234ze</t>
  </si>
  <si>
    <t>RS53</t>
  </si>
  <si>
    <t>471A</t>
  </si>
  <si>
    <t>R1336mzz(E)/R1234ze/R227ea</t>
  </si>
  <si>
    <t>17/78.7/4.3</t>
  </si>
  <si>
    <t>472A</t>
  </si>
  <si>
    <t>Angelantoni Climate Technologies</t>
  </si>
  <si>
    <t>R744/R32/R134a</t>
  </si>
  <si>
    <t>69/12/19</t>
  </si>
  <si>
    <t>Very low temperature cascade systems</t>
  </si>
  <si>
    <t>473A</t>
  </si>
  <si>
    <t>Koura</t>
  </si>
  <si>
    <t>LFR5</t>
  </si>
  <si>
    <t>R744/R1132a/R23/R125</t>
  </si>
  <si>
    <t>60/20/10/10</t>
  </si>
  <si>
    <t>474A</t>
  </si>
  <si>
    <t>23/77</t>
  </si>
  <si>
    <t xml:space="preserve">R-1132(E)/R1234yf </t>
  </si>
  <si>
    <t>475A</t>
  </si>
  <si>
    <t>45/43/12</t>
  </si>
  <si>
    <t>R-1234yf/R134a/R1234ze(E)</t>
  </si>
  <si>
    <t>10/78/12</t>
  </si>
  <si>
    <t>476A</t>
  </si>
  <si>
    <t>R-134a/R1234ze(E)/R1336mzz€</t>
  </si>
  <si>
    <t>Daikin</t>
  </si>
  <si>
    <t>A/C and HP systems</t>
  </si>
  <si>
    <t>477A</t>
  </si>
  <si>
    <t>R-1270/R-600a</t>
  </si>
  <si>
    <t>477B</t>
  </si>
  <si>
    <t>478A</t>
  </si>
  <si>
    <t>479A</t>
  </si>
  <si>
    <t>479B</t>
  </si>
  <si>
    <t>84/16</t>
  </si>
  <si>
    <t>38/62</t>
  </si>
  <si>
    <t>R744/R32/R125/R134a/R152a/R1234ze/R227ea</t>
  </si>
  <si>
    <t>7/26/15/15/3/30/4</t>
  </si>
  <si>
    <t>R1132/R32/R1234yf</t>
  </si>
  <si>
    <t>28/21.5/50.5</t>
  </si>
  <si>
    <t>480A</t>
  </si>
  <si>
    <t>RS20</t>
  </si>
  <si>
    <t>R744/R1234ze/R227ea</t>
  </si>
  <si>
    <t>5/86/9</t>
  </si>
  <si>
    <t>481A</t>
  </si>
  <si>
    <t>R32/R125/R134a/R1233zd/R601a</t>
  </si>
  <si>
    <t>16.9/6.3/74.4/1.8/0.6</t>
  </si>
  <si>
    <t>482A</t>
  </si>
  <si>
    <t>R134a/R1234ze/R1224yd(Z)</t>
  </si>
  <si>
    <t>10/83.5/6.5</t>
  </si>
  <si>
    <t>483A</t>
  </si>
  <si>
    <t>R290/R600</t>
  </si>
  <si>
    <t>15/85</t>
  </si>
  <si>
    <t>484A</t>
  </si>
  <si>
    <t>R1270/R600</t>
  </si>
  <si>
    <t>12/88</t>
  </si>
  <si>
    <t>486A</t>
  </si>
  <si>
    <t>R1234zyf/R134a/R13I1/R1234ze€</t>
  </si>
  <si>
    <t>21.9/6.3/38/33.8</t>
  </si>
  <si>
    <t>487A</t>
  </si>
  <si>
    <t>R170/R1270</t>
  </si>
  <si>
    <t>20/80</t>
  </si>
  <si>
    <t>R170/R1271</t>
  </si>
  <si>
    <t>17/83</t>
  </si>
  <si>
    <t>487B</t>
  </si>
  <si>
    <t>488A</t>
  </si>
  <si>
    <t>R32/R1234yf/R152a/R1234€</t>
  </si>
  <si>
    <t>6/50/3/41</t>
  </si>
  <si>
    <t>489A</t>
  </si>
  <si>
    <t>R50/R1150/R600</t>
  </si>
  <si>
    <t>1.5/22/76.5</t>
  </si>
  <si>
    <t>R50</t>
  </si>
  <si>
    <t>Methane</t>
  </si>
  <si>
    <t>490A</t>
  </si>
  <si>
    <t>R1150/R1270</t>
  </si>
  <si>
    <t>R1150</t>
  </si>
  <si>
    <t>Ethylene</t>
  </si>
  <si>
    <t>R1270</t>
  </si>
  <si>
    <t>Propylene</t>
  </si>
  <si>
    <t>7.9/92.1</t>
  </si>
  <si>
    <t>491A</t>
  </si>
  <si>
    <t>R1132(E)/R152a</t>
  </si>
  <si>
    <t>492A</t>
  </si>
  <si>
    <t>493A</t>
  </si>
  <si>
    <t>R290/R600/R600a</t>
  </si>
  <si>
    <t>9.430.9/59.7</t>
  </si>
  <si>
    <t>493B</t>
  </si>
  <si>
    <t>11.8/29.1/59.1</t>
  </si>
  <si>
    <t>493C</t>
  </si>
  <si>
    <t>15.1/28.3/56.6</t>
  </si>
  <si>
    <t>494A</t>
  </si>
  <si>
    <t>R744/R152a/R13I1</t>
  </si>
  <si>
    <t>4/60/36</t>
  </si>
  <si>
    <t>494B</t>
  </si>
  <si>
    <t>R744/R152a/R13I2</t>
  </si>
  <si>
    <t>4/38/58</t>
  </si>
  <si>
    <t>495A</t>
  </si>
  <si>
    <t>R32/R1234yf/R134a/R1234ze</t>
  </si>
  <si>
    <t>4.5/76/9/10.5</t>
  </si>
  <si>
    <t>496A</t>
  </si>
  <si>
    <t>R14/R23/R116</t>
  </si>
  <si>
    <t>18/37.8/44.2</t>
  </si>
  <si>
    <t>Tetrafluoromethane</t>
  </si>
  <si>
    <t>Hexafluoroethane</t>
  </si>
  <si>
    <t>497A</t>
  </si>
  <si>
    <t>R1270/R13I1</t>
  </si>
  <si>
    <t>498A</t>
  </si>
  <si>
    <t>R170/R290/R13I1</t>
  </si>
  <si>
    <t>499A</t>
  </si>
  <si>
    <t>R170/R290</t>
  </si>
  <si>
    <t>7/8/85</t>
  </si>
  <si>
    <t>8/92</t>
  </si>
  <si>
    <t>4101A</t>
  </si>
  <si>
    <t>R32/R152a/R13I1</t>
  </si>
  <si>
    <t>11/30.5/58.5</t>
  </si>
  <si>
    <t>4102A</t>
  </si>
  <si>
    <t>R134a/R1234ze/R1233zd</t>
  </si>
  <si>
    <t>10/60/30</t>
  </si>
  <si>
    <t>4103A</t>
  </si>
  <si>
    <t>R32/R152a/R13I1/R1243ze</t>
  </si>
  <si>
    <t>10/22/17/51</t>
  </si>
  <si>
    <t>485A</t>
  </si>
  <si>
    <t>GRIT</t>
  </si>
  <si>
    <t>R1234yf</t>
  </si>
  <si>
    <t>Orbia</t>
  </si>
  <si>
    <t>LFR3</t>
  </si>
  <si>
    <t>R744/R1132a/R32</t>
  </si>
  <si>
    <t>69/10/21</t>
  </si>
  <si>
    <t>A1/A2L</t>
  </si>
  <si>
    <t>407B</t>
  </si>
  <si>
    <t>KLEA 61</t>
  </si>
  <si>
    <t>10/70/20</t>
  </si>
  <si>
    <t>407D</t>
  </si>
  <si>
    <t>407E</t>
  </si>
  <si>
    <t>15/15/70</t>
  </si>
  <si>
    <t>407G</t>
  </si>
  <si>
    <t>25/15/60</t>
  </si>
  <si>
    <t>2.5/2.5/95</t>
  </si>
  <si>
    <t>410B</t>
  </si>
  <si>
    <t>R32/R125</t>
  </si>
  <si>
    <t>45/55</t>
  </si>
  <si>
    <t>419A</t>
  </si>
  <si>
    <t>77/19/4</t>
  </si>
  <si>
    <t>421A</t>
  </si>
  <si>
    <t>421B</t>
  </si>
  <si>
    <t>R125/R134a</t>
  </si>
  <si>
    <t>85/15</t>
  </si>
  <si>
    <t>433B</t>
  </si>
  <si>
    <t>433C</t>
  </si>
  <si>
    <t>R290/R152a</t>
  </si>
  <si>
    <t>71/29</t>
  </si>
  <si>
    <t>R1270/E170</t>
  </si>
  <si>
    <t>80/20</t>
  </si>
  <si>
    <t>R1270/R290</t>
  </si>
  <si>
    <t>30/70</t>
  </si>
  <si>
    <t>25/75</t>
  </si>
  <si>
    <t>5/95</t>
  </si>
  <si>
    <t>435A</t>
  </si>
  <si>
    <t>E170/R152a</t>
  </si>
  <si>
    <t>436A</t>
  </si>
  <si>
    <t>436B</t>
  </si>
  <si>
    <t>52/48</t>
  </si>
  <si>
    <t>455B</t>
  </si>
  <si>
    <t>4104A</t>
  </si>
  <si>
    <t>4105A</t>
  </si>
  <si>
    <t>4106A</t>
  </si>
  <si>
    <t>R1132a/R13I1</t>
  </si>
  <si>
    <t>5.4/94.6</t>
  </si>
  <si>
    <t>R744/R32/R1234yf/R1234ze/R600a</t>
  </si>
  <si>
    <t>0.8/15/70/12.2/2</t>
  </si>
  <si>
    <t>R744/R32/R125/R1234ze</t>
  </si>
  <si>
    <t>2/72.8/5.2/20</t>
  </si>
  <si>
    <t>6/42/52</t>
  </si>
  <si>
    <t>474B</t>
  </si>
  <si>
    <t>31.5/68.5</t>
  </si>
  <si>
    <t>23/44/33</t>
  </si>
  <si>
    <t>FETA Refrigerants List September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</si>
</sst>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0.0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name val="Calibri"/>
      <family val="2"/>
    </font>
    <font>
      <b/>
      <u/>
      <sz val="14"/>
      <color theme="1"/>
      <name val="Calibri"/>
      <family val="2"/>
      <scheme val="minor"/>
    </font>
    <font>
      <sz val="11"/>
      <color theme="1"/>
      <name val="Calibri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u/>
      <sz val="14"/>
      <color rgb="FFFF0000"/>
      <name val="Calibri"/>
      <family val="2"/>
      <scheme val="minor"/>
    </font>
    <font>
      <sz val="11"/>
      <color rgb="FF49494C"/>
      <name val="Calibri"/>
      <family val="2"/>
    </font>
    <font>
      <sz val="8"/>
      <name val="Calibri"/>
      <family val="2"/>
      <scheme val="minor"/>
    </font>
    <font>
      <sz val="11"/>
      <color theme="1"/>
      <name val="Fira San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Alignment="1">
      <alignment horizontal="center" wrapText="1"/>
    </xf>
    <xf numFmtId="0" fontId="0" fillId="0" borderId="0" xfId="0" applyAlignment="1">
      <alignment vertical="top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right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center"/>
    </xf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right" wrapText="1"/>
    </xf>
    <xf numFmtId="0" fontId="4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14" fontId="0" fillId="0" borderId="0" xfId="0" quotePrefix="1" applyNumberFormat="1" applyAlignment="1">
      <alignment horizontal="left" vertical="top" wrapText="1"/>
    </xf>
    <xf numFmtId="0" fontId="7" fillId="0" borderId="0" xfId="0" applyFont="1"/>
    <xf numFmtId="0" fontId="3" fillId="0" borderId="0" xfId="0" applyFont="1"/>
    <xf numFmtId="17" fontId="0" fillId="0" borderId="0" xfId="0" applyNumberFormat="1" applyAlignment="1">
      <alignment horizontal="left" vertical="top" wrapText="1"/>
    </xf>
    <xf numFmtId="0" fontId="11" fillId="0" borderId="0" xfId="0" applyFont="1"/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/>
    </xf>
    <xf numFmtId="0" fontId="12" fillId="0" borderId="0" xfId="0" applyFont="1"/>
    <xf numFmtId="0" fontId="2" fillId="0" borderId="0" xfId="0" quotePrefix="1" applyFont="1" applyAlignment="1">
      <alignment horizontal="left" vertical="top" wrapText="1"/>
    </xf>
    <xf numFmtId="14" fontId="2" fillId="0" borderId="0" xfId="0" quotePrefix="1" applyNumberFormat="1" applyFont="1" applyAlignment="1">
      <alignment horizontal="left" vertical="top" wrapText="1"/>
    </xf>
    <xf numFmtId="17" fontId="2" fillId="0" borderId="0" xfId="0" quotePrefix="1" applyNumberFormat="1" applyFont="1" applyAlignment="1">
      <alignment horizontal="left" vertical="top" wrapText="1"/>
    </xf>
    <xf numFmtId="17" fontId="0" fillId="0" borderId="0" xfId="0" quotePrefix="1" applyNumberFormat="1" applyAlignment="1">
      <alignment horizontal="left" vertical="top" wrapText="1"/>
    </xf>
    <xf numFmtId="0" fontId="2" fillId="0" borderId="0" xfId="0" applyFont="1" applyFill="1" applyAlignment="1">
      <alignment horizontal="center" wrapText="1"/>
    </xf>
    <xf numFmtId="168" fontId="0" fillId="0" borderId="0" xfId="0" applyNumberFormat="1" applyAlignment="1">
      <alignment horizontal="center" vertical="top" wrapText="1"/>
    </xf>
    <xf numFmtId="168" fontId="14" fillId="0" borderId="0" xfId="0" applyNumberFormat="1" applyFont="1" applyAlignment="1">
      <alignment horizontal="center"/>
    </xf>
    <xf numFmtId="168" fontId="3" fillId="0" borderId="0" xfId="0" applyNumberFormat="1" applyFont="1" applyAlignment="1">
      <alignment horizontal="center" vertical="top" wrapText="1"/>
    </xf>
    <xf numFmtId="0" fontId="0" fillId="0" borderId="0" xfId="0" applyFill="1"/>
    <xf numFmtId="1" fontId="14" fillId="0" borderId="0" xfId="0" applyNumberFormat="1" applyFont="1" applyAlignment="1">
      <alignment horizontal="right"/>
    </xf>
    <xf numFmtId="0" fontId="0" fillId="0" borderId="0" xfId="0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/>
    </xf>
    <xf numFmtId="168" fontId="14" fillId="0" borderId="0" xfId="0" applyNumberFormat="1" applyFont="1" applyAlignment="1">
      <alignment horizontal="center"/>
    </xf>
    <xf numFmtId="0" fontId="1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205"/>
  <sheetViews>
    <sheetView tabSelected="1" workbookViewId="0">
      <selection activeCell="A2" sqref="A2"/>
    </sheetView>
  </sheetViews>
  <sheetFormatPr defaultRowHeight="14.4" x14ac:dyDescent="0.3"/>
  <cols>
    <col min="1" max="1" width="15.88671875" customWidth="1"/>
    <col min="2" max="2" width="14.5546875" customWidth="1"/>
    <col min="3" max="3" width="30.33203125" customWidth="1"/>
    <col min="4" max="4" width="30.6640625" customWidth="1"/>
    <col min="7" max="7" width="41.6640625" customWidth="1"/>
    <col min="8" max="8" width="25.6640625" customWidth="1"/>
    <col min="9" max="9" width="10.33203125" customWidth="1"/>
    <col min="10" max="10" width="23.88671875" customWidth="1"/>
    <col min="11" max="11" width="39.109375" customWidth="1"/>
  </cols>
  <sheetData>
    <row r="2" spans="1:11" ht="23.4" x14ac:dyDescent="0.45">
      <c r="A2" s="16" t="s">
        <v>597</v>
      </c>
    </row>
    <row r="4" spans="1:11" ht="18" x14ac:dyDescent="0.35">
      <c r="A4" s="23" t="s">
        <v>327</v>
      </c>
    </row>
    <row r="6" spans="1:11" x14ac:dyDescent="0.3">
      <c r="A6" s="37"/>
    </row>
    <row r="7" spans="1:11" x14ac:dyDescent="0.3">
      <c r="A7" s="37"/>
    </row>
    <row r="8" spans="1:11" x14ac:dyDescent="0.3">
      <c r="A8" s="37"/>
    </row>
    <row r="10" spans="1:11" ht="18" x14ac:dyDescent="0.35">
      <c r="A10" s="20" t="s">
        <v>278</v>
      </c>
    </row>
    <row r="11" spans="1:11" ht="15" customHeight="1" x14ac:dyDescent="0.3"/>
    <row r="12" spans="1:11" x14ac:dyDescent="0.3">
      <c r="B12" s="7" t="s">
        <v>56</v>
      </c>
      <c r="C12" s="7" t="s">
        <v>282</v>
      </c>
      <c r="D12" s="7" t="s">
        <v>277</v>
      </c>
      <c r="E12" s="17" t="s">
        <v>57</v>
      </c>
      <c r="F12" s="18" t="s">
        <v>58</v>
      </c>
      <c r="G12" s="7" t="s">
        <v>328</v>
      </c>
      <c r="H12" s="7" t="s">
        <v>284</v>
      </c>
      <c r="I12" s="7" t="s">
        <v>94</v>
      </c>
      <c r="J12" s="7" t="s">
        <v>59</v>
      </c>
      <c r="K12" s="7" t="s">
        <v>60</v>
      </c>
    </row>
    <row r="13" spans="1:11" x14ac:dyDescent="0.3">
      <c r="B13" s="7"/>
      <c r="C13" s="7"/>
      <c r="D13" s="7"/>
      <c r="E13" s="17"/>
      <c r="F13" s="18"/>
      <c r="G13" s="7"/>
      <c r="H13" s="7"/>
      <c r="I13" s="7"/>
      <c r="J13" s="7"/>
      <c r="K13" s="7"/>
    </row>
    <row r="14" spans="1:11" x14ac:dyDescent="0.3">
      <c r="B14" s="6">
        <v>14</v>
      </c>
      <c r="F14" s="6" t="s">
        <v>2</v>
      </c>
      <c r="G14" t="s">
        <v>523</v>
      </c>
    </row>
    <row r="15" spans="1:11" x14ac:dyDescent="0.3">
      <c r="A15" s="7" t="s">
        <v>279</v>
      </c>
      <c r="B15" s="6">
        <v>23</v>
      </c>
      <c r="E15">
        <v>14800</v>
      </c>
      <c r="F15" s="6" t="s">
        <v>2</v>
      </c>
      <c r="G15" t="s">
        <v>85</v>
      </c>
      <c r="H15" s="6" t="s">
        <v>285</v>
      </c>
      <c r="I15" s="6" t="s">
        <v>285</v>
      </c>
      <c r="K15" t="s">
        <v>66</v>
      </c>
    </row>
    <row r="16" spans="1:11" x14ac:dyDescent="0.3">
      <c r="B16" s="1">
        <v>32</v>
      </c>
      <c r="D16" s="3"/>
      <c r="E16" s="4">
        <v>675</v>
      </c>
      <c r="F16" s="5" t="s">
        <v>0</v>
      </c>
      <c r="G16" s="2" t="s">
        <v>86</v>
      </c>
      <c r="H16" s="6" t="s">
        <v>285</v>
      </c>
      <c r="I16" s="6" t="s">
        <v>285</v>
      </c>
      <c r="K16" t="s">
        <v>67</v>
      </c>
    </row>
    <row r="17" spans="1:11" x14ac:dyDescent="0.3">
      <c r="B17" s="1">
        <v>116</v>
      </c>
      <c r="D17" s="3"/>
      <c r="E17" s="4">
        <v>9200</v>
      </c>
      <c r="F17" s="5" t="s">
        <v>2</v>
      </c>
      <c r="G17" s="2" t="s">
        <v>524</v>
      </c>
      <c r="H17" s="6"/>
      <c r="I17" s="6"/>
    </row>
    <row r="18" spans="1:11" x14ac:dyDescent="0.3">
      <c r="B18" s="6">
        <v>125</v>
      </c>
      <c r="E18">
        <v>3500</v>
      </c>
      <c r="F18" s="5" t="s">
        <v>2</v>
      </c>
      <c r="G18" t="s">
        <v>87</v>
      </c>
      <c r="H18" s="6" t="s">
        <v>285</v>
      </c>
      <c r="I18" s="6" t="s">
        <v>285</v>
      </c>
      <c r="K18" t="s">
        <v>68</v>
      </c>
    </row>
    <row r="19" spans="1:11" x14ac:dyDescent="0.3">
      <c r="B19" s="6" t="s">
        <v>61</v>
      </c>
      <c r="E19">
        <v>1430</v>
      </c>
      <c r="F19" s="5" t="s">
        <v>2</v>
      </c>
      <c r="G19" t="s">
        <v>89</v>
      </c>
      <c r="H19" s="6" t="s">
        <v>285</v>
      </c>
      <c r="I19" s="6" t="s">
        <v>285</v>
      </c>
    </row>
    <row r="20" spans="1:11" x14ac:dyDescent="0.3">
      <c r="B20" s="6" t="s">
        <v>62</v>
      </c>
      <c r="E20">
        <v>4470</v>
      </c>
      <c r="F20" s="5" t="s">
        <v>64</v>
      </c>
      <c r="G20" t="s">
        <v>88</v>
      </c>
      <c r="H20" s="6" t="s">
        <v>285</v>
      </c>
      <c r="I20" s="6" t="s">
        <v>285</v>
      </c>
      <c r="K20" t="s">
        <v>68</v>
      </c>
    </row>
    <row r="21" spans="1:11" ht="15" customHeight="1" x14ac:dyDescent="0.3">
      <c r="B21" s="6" t="s">
        <v>63</v>
      </c>
      <c r="E21">
        <v>124</v>
      </c>
      <c r="F21" s="5" t="s">
        <v>65</v>
      </c>
      <c r="G21" t="s">
        <v>90</v>
      </c>
      <c r="H21" s="6" t="s">
        <v>285</v>
      </c>
      <c r="I21" s="6" t="s">
        <v>285</v>
      </c>
    </row>
    <row r="22" spans="1:11" ht="15" customHeight="1" x14ac:dyDescent="0.3">
      <c r="B22" s="6" t="s">
        <v>84</v>
      </c>
      <c r="E22">
        <v>3220</v>
      </c>
      <c r="F22" s="5" t="s">
        <v>2</v>
      </c>
      <c r="G22" t="s">
        <v>91</v>
      </c>
      <c r="H22" s="6" t="s">
        <v>285</v>
      </c>
      <c r="I22" s="6" t="s">
        <v>285</v>
      </c>
    </row>
    <row r="23" spans="1:11" ht="15" customHeight="1" x14ac:dyDescent="0.3">
      <c r="B23" s="6" t="s">
        <v>92</v>
      </c>
      <c r="E23">
        <v>9810</v>
      </c>
      <c r="F23" s="5" t="s">
        <v>2</v>
      </c>
      <c r="G23" t="s">
        <v>93</v>
      </c>
      <c r="H23" s="6" t="s">
        <v>285</v>
      </c>
      <c r="I23" s="6" t="s">
        <v>285</v>
      </c>
    </row>
    <row r="24" spans="1:11" ht="15" customHeight="1" x14ac:dyDescent="0.3">
      <c r="B24" s="6" t="s">
        <v>200</v>
      </c>
      <c r="E24">
        <v>1030</v>
      </c>
      <c r="F24" s="5" t="s">
        <v>174</v>
      </c>
      <c r="G24" t="s">
        <v>201</v>
      </c>
      <c r="H24" s="6" t="s">
        <v>285</v>
      </c>
      <c r="I24" s="6" t="s">
        <v>285</v>
      </c>
    </row>
    <row r="25" spans="1:11" ht="15" customHeight="1" x14ac:dyDescent="0.3">
      <c r="B25" s="6"/>
      <c r="F25" s="5"/>
      <c r="G25" s="6"/>
      <c r="H25" s="6"/>
      <c r="I25" s="6"/>
    </row>
    <row r="26" spans="1:11" ht="15" customHeight="1" x14ac:dyDescent="0.3">
      <c r="A26" s="7" t="s">
        <v>280</v>
      </c>
      <c r="B26" s="6" t="s">
        <v>376</v>
      </c>
      <c r="F26" s="5" t="s">
        <v>0</v>
      </c>
      <c r="G26" s="8" t="s">
        <v>410</v>
      </c>
      <c r="H26" s="6" t="s">
        <v>285</v>
      </c>
      <c r="I26" s="6" t="s">
        <v>285</v>
      </c>
      <c r="K26" s="8" t="s">
        <v>377</v>
      </c>
    </row>
    <row r="27" spans="1:11" ht="15" customHeight="1" x14ac:dyDescent="0.3">
      <c r="B27" s="1" t="s">
        <v>52</v>
      </c>
      <c r="C27" s="2" t="s">
        <v>40</v>
      </c>
      <c r="D27" s="3" t="s">
        <v>298</v>
      </c>
      <c r="E27" s="4">
        <v>4</v>
      </c>
      <c r="F27" s="5" t="s">
        <v>0</v>
      </c>
      <c r="G27" s="9" t="s">
        <v>329</v>
      </c>
      <c r="H27" s="6" t="s">
        <v>285</v>
      </c>
      <c r="I27" s="6" t="s">
        <v>285</v>
      </c>
      <c r="J27" s="8" t="s">
        <v>179</v>
      </c>
      <c r="K27" s="9" t="s">
        <v>184</v>
      </c>
    </row>
    <row r="28" spans="1:11" ht="15" customHeight="1" x14ac:dyDescent="0.3">
      <c r="B28" s="1" t="s">
        <v>178</v>
      </c>
      <c r="C28" s="2" t="s">
        <v>6</v>
      </c>
      <c r="D28" s="3" t="s">
        <v>53</v>
      </c>
      <c r="E28" s="4">
        <v>6</v>
      </c>
      <c r="F28" s="5" t="s">
        <v>0</v>
      </c>
      <c r="G28" s="9" t="s">
        <v>208</v>
      </c>
      <c r="H28" s="6" t="s">
        <v>285</v>
      </c>
      <c r="I28" s="6" t="s">
        <v>285</v>
      </c>
      <c r="J28" s="13" t="s">
        <v>179</v>
      </c>
      <c r="K28" s="14" t="s">
        <v>245</v>
      </c>
    </row>
    <row r="29" spans="1:11" ht="15" customHeight="1" x14ac:dyDescent="0.3">
      <c r="B29" s="1" t="s">
        <v>175</v>
      </c>
      <c r="C29" s="2" t="s">
        <v>12</v>
      </c>
      <c r="D29" t="s">
        <v>331</v>
      </c>
      <c r="E29" s="4">
        <v>9</v>
      </c>
      <c r="F29" s="5" t="s">
        <v>2</v>
      </c>
      <c r="G29" s="8" t="s">
        <v>207</v>
      </c>
      <c r="H29" s="6" t="s">
        <v>285</v>
      </c>
      <c r="I29" s="6" t="s">
        <v>285</v>
      </c>
      <c r="J29" s="8" t="s">
        <v>182</v>
      </c>
      <c r="K29" s="8" t="s">
        <v>183</v>
      </c>
    </row>
    <row r="30" spans="1:11" ht="15" customHeight="1" x14ac:dyDescent="0.3">
      <c r="B30" s="1" t="s">
        <v>371</v>
      </c>
      <c r="C30" s="2" t="s">
        <v>372</v>
      </c>
      <c r="E30" s="4"/>
      <c r="F30" s="5" t="s">
        <v>2</v>
      </c>
      <c r="G30" s="8" t="s">
        <v>373</v>
      </c>
      <c r="H30" s="6" t="s">
        <v>285</v>
      </c>
      <c r="I30" s="6"/>
      <c r="J30" s="8"/>
      <c r="K30" s="8"/>
    </row>
    <row r="31" spans="1:11" ht="15" customHeight="1" x14ac:dyDescent="0.3">
      <c r="H31" s="6"/>
      <c r="I31" s="6"/>
    </row>
    <row r="32" spans="1:11" ht="15" customHeight="1" x14ac:dyDescent="0.3">
      <c r="A32" s="7" t="s">
        <v>281</v>
      </c>
      <c r="B32" s="1" t="s">
        <v>54</v>
      </c>
      <c r="C32" s="2" t="s">
        <v>6</v>
      </c>
      <c r="D32" s="3" t="s">
        <v>55</v>
      </c>
      <c r="E32" s="4">
        <v>4.5</v>
      </c>
      <c r="F32" s="5" t="s">
        <v>2</v>
      </c>
      <c r="G32" s="9" t="s">
        <v>283</v>
      </c>
      <c r="H32" s="6" t="s">
        <v>285</v>
      </c>
      <c r="I32" s="6" t="s">
        <v>285</v>
      </c>
      <c r="J32" s="13" t="s">
        <v>182</v>
      </c>
      <c r="K32" s="13" t="s">
        <v>244</v>
      </c>
    </row>
    <row r="33" spans="1:11" ht="15" customHeight="1" x14ac:dyDescent="0.3">
      <c r="B33" s="1" t="s">
        <v>202</v>
      </c>
      <c r="C33" s="2" t="s">
        <v>203</v>
      </c>
      <c r="D33" s="3" t="s">
        <v>336</v>
      </c>
      <c r="E33" s="4">
        <v>1</v>
      </c>
      <c r="F33" s="5" t="s">
        <v>2</v>
      </c>
      <c r="G33" t="s">
        <v>361</v>
      </c>
      <c r="H33" s="6" t="s">
        <v>285</v>
      </c>
      <c r="I33" s="6" t="s">
        <v>285</v>
      </c>
      <c r="J33" s="8" t="s">
        <v>204</v>
      </c>
      <c r="K33" s="8"/>
    </row>
    <row r="34" spans="1:11" ht="15" customHeight="1" x14ac:dyDescent="0.3">
      <c r="B34" s="1"/>
      <c r="C34" s="2"/>
      <c r="D34" s="3"/>
      <c r="E34" s="4"/>
      <c r="F34" s="5"/>
      <c r="H34" s="6"/>
      <c r="I34" s="6"/>
      <c r="J34" s="8"/>
      <c r="K34" s="8"/>
    </row>
    <row r="35" spans="1:11" ht="15" customHeight="1" x14ac:dyDescent="0.3">
      <c r="A35" s="7" t="s">
        <v>344</v>
      </c>
      <c r="B35" s="1" t="s">
        <v>342</v>
      </c>
      <c r="C35" s="2"/>
      <c r="D35" s="3"/>
      <c r="E35" s="4"/>
      <c r="F35" s="5" t="s">
        <v>174</v>
      </c>
      <c r="G35" t="s">
        <v>343</v>
      </c>
      <c r="H35" s="6"/>
      <c r="I35" s="6"/>
      <c r="J35" s="8"/>
      <c r="K35" s="8" t="s">
        <v>345</v>
      </c>
    </row>
    <row r="36" spans="1:11" ht="15" customHeight="1" x14ac:dyDescent="0.3">
      <c r="A36" s="7"/>
      <c r="B36" s="1"/>
      <c r="C36" s="2"/>
      <c r="D36" s="3"/>
      <c r="E36" s="4"/>
      <c r="F36" s="5"/>
      <c r="H36" s="6"/>
      <c r="I36" s="6"/>
      <c r="J36" s="8"/>
      <c r="K36" s="8"/>
    </row>
    <row r="37" spans="1:11" ht="15" customHeight="1" x14ac:dyDescent="0.3">
      <c r="A37" s="7" t="s">
        <v>346</v>
      </c>
      <c r="B37" s="1" t="s">
        <v>347</v>
      </c>
      <c r="C37" s="2"/>
      <c r="D37" s="3"/>
      <c r="E37" s="4"/>
      <c r="F37" s="5" t="s">
        <v>2</v>
      </c>
      <c r="G37" t="s">
        <v>348</v>
      </c>
      <c r="H37" s="6"/>
      <c r="I37" s="6"/>
      <c r="J37" s="8"/>
      <c r="K37" s="8" t="s">
        <v>349</v>
      </c>
    </row>
    <row r="38" spans="1:11" ht="15" customHeight="1" x14ac:dyDescent="0.3">
      <c r="A38" s="7"/>
      <c r="B38" s="1" t="s">
        <v>396</v>
      </c>
      <c r="C38" s="2"/>
      <c r="D38" s="3"/>
      <c r="E38" s="4"/>
      <c r="F38" s="5"/>
      <c r="G38" t="s">
        <v>397</v>
      </c>
      <c r="H38" s="6"/>
      <c r="I38" s="6"/>
      <c r="J38" s="8"/>
      <c r="K38" s="8"/>
    </row>
    <row r="39" spans="1:11" ht="15" customHeight="1" x14ac:dyDescent="0.3">
      <c r="A39" s="7"/>
      <c r="B39" s="1" t="s">
        <v>492</v>
      </c>
      <c r="C39" s="2"/>
      <c r="D39" s="3"/>
      <c r="E39" s="4"/>
      <c r="F39" s="5"/>
      <c r="G39" t="s">
        <v>493</v>
      </c>
      <c r="H39" s="6"/>
      <c r="I39" s="6"/>
      <c r="J39" s="8"/>
      <c r="K39" s="8"/>
    </row>
    <row r="40" spans="1:11" ht="15" customHeight="1" x14ac:dyDescent="0.3">
      <c r="A40" s="7"/>
      <c r="B40" s="1"/>
      <c r="C40" s="2"/>
      <c r="D40" s="3"/>
      <c r="E40" s="4"/>
      <c r="F40" s="5"/>
      <c r="H40" s="6"/>
      <c r="I40" s="6"/>
      <c r="J40" s="8"/>
      <c r="K40" s="8"/>
    </row>
    <row r="41" spans="1:11" ht="15" customHeight="1" x14ac:dyDescent="0.3">
      <c r="A41" s="7" t="s">
        <v>398</v>
      </c>
      <c r="B41" s="1" t="s">
        <v>399</v>
      </c>
      <c r="C41" s="2"/>
      <c r="D41" s="3"/>
      <c r="E41" s="4"/>
      <c r="F41" s="5" t="s">
        <v>64</v>
      </c>
      <c r="G41" t="s">
        <v>402</v>
      </c>
      <c r="H41" s="6"/>
      <c r="I41" s="6"/>
      <c r="J41" s="8"/>
      <c r="K41" s="8"/>
    </row>
    <row r="42" spans="1:11" ht="15" customHeight="1" x14ac:dyDescent="0.3">
      <c r="A42" s="7"/>
      <c r="B42" s="1" t="s">
        <v>400</v>
      </c>
      <c r="C42" s="2"/>
      <c r="D42" s="3"/>
      <c r="E42" s="4"/>
      <c r="F42" s="5" t="s">
        <v>64</v>
      </c>
      <c r="G42" t="s">
        <v>403</v>
      </c>
      <c r="H42" s="6"/>
      <c r="I42" s="6"/>
      <c r="J42" s="8"/>
      <c r="K42" s="8"/>
    </row>
    <row r="43" spans="1:11" ht="15" customHeight="1" x14ac:dyDescent="0.3">
      <c r="A43" s="7"/>
      <c r="B43" s="1" t="s">
        <v>401</v>
      </c>
      <c r="C43" s="2"/>
      <c r="D43" s="3"/>
      <c r="E43" s="4"/>
      <c r="F43" s="5" t="s">
        <v>64</v>
      </c>
      <c r="G43" t="s">
        <v>404</v>
      </c>
      <c r="H43" s="6"/>
      <c r="I43" s="6"/>
      <c r="J43" s="8"/>
      <c r="K43" s="8"/>
    </row>
    <row r="44" spans="1:11" ht="15" customHeight="1" x14ac:dyDescent="0.3">
      <c r="A44" s="7"/>
      <c r="B44" s="1" t="s">
        <v>406</v>
      </c>
      <c r="C44" s="2"/>
      <c r="D44" s="3"/>
      <c r="E44" s="4"/>
      <c r="F44" s="5" t="s">
        <v>64</v>
      </c>
      <c r="G44" t="s">
        <v>402</v>
      </c>
      <c r="H44" s="6"/>
      <c r="I44" s="6"/>
      <c r="J44" s="8"/>
      <c r="K44" s="8"/>
    </row>
    <row r="45" spans="1:11" ht="15" customHeight="1" x14ac:dyDescent="0.3">
      <c r="A45" s="7"/>
      <c r="B45" s="1" t="s">
        <v>407</v>
      </c>
      <c r="C45" s="2"/>
      <c r="D45" s="3"/>
      <c r="E45" s="4"/>
      <c r="F45" s="5" t="s">
        <v>64</v>
      </c>
      <c r="G45" t="s">
        <v>405</v>
      </c>
      <c r="H45" s="6"/>
      <c r="I45" s="6"/>
      <c r="J45" s="8"/>
      <c r="K45" s="8"/>
    </row>
    <row r="46" spans="1:11" ht="15" customHeight="1" x14ac:dyDescent="0.3">
      <c r="B46" s="1" t="s">
        <v>496</v>
      </c>
      <c r="C46" s="2"/>
      <c r="D46" s="3"/>
      <c r="E46" s="4"/>
      <c r="F46" s="5" t="s">
        <v>64</v>
      </c>
      <c r="G46" t="s">
        <v>497</v>
      </c>
      <c r="H46" s="6"/>
      <c r="I46" s="6"/>
      <c r="J46" s="8"/>
      <c r="K46" s="8"/>
    </row>
    <row r="47" spans="1:11" ht="15" customHeight="1" x14ac:dyDescent="0.35">
      <c r="A47" s="20" t="s">
        <v>330</v>
      </c>
      <c r="B47" s="1" t="s">
        <v>498</v>
      </c>
      <c r="C47" s="2"/>
      <c r="D47" s="3"/>
      <c r="E47" s="4"/>
      <c r="F47" s="5" t="s">
        <v>64</v>
      </c>
      <c r="G47" t="s">
        <v>499</v>
      </c>
      <c r="H47" s="6"/>
      <c r="I47" s="6"/>
      <c r="J47" s="8"/>
      <c r="K47" s="8"/>
    </row>
    <row r="48" spans="1:11" ht="15" customHeight="1" x14ac:dyDescent="0.3">
      <c r="B48" s="1"/>
      <c r="C48" s="2"/>
      <c r="D48" s="3"/>
      <c r="E48" s="4"/>
      <c r="F48" s="5"/>
      <c r="H48" s="6"/>
      <c r="I48" s="6"/>
      <c r="J48" s="8"/>
      <c r="K48" s="8"/>
    </row>
    <row r="49" spans="1:11" ht="15" customHeight="1" x14ac:dyDescent="0.3">
      <c r="B49" s="6"/>
      <c r="F49" s="5"/>
      <c r="G49" s="6"/>
      <c r="H49" s="5"/>
      <c r="I49" s="5"/>
    </row>
    <row r="50" spans="1:11" ht="15" customHeight="1" x14ac:dyDescent="0.3">
      <c r="A50" s="7" t="s">
        <v>172</v>
      </c>
      <c r="B50" s="1" t="s">
        <v>1</v>
      </c>
      <c r="C50" s="2"/>
      <c r="D50" s="3" t="s">
        <v>337</v>
      </c>
      <c r="E50" s="4">
        <v>3922</v>
      </c>
      <c r="F50" s="5" t="s">
        <v>2</v>
      </c>
      <c r="G50" s="2" t="s">
        <v>74</v>
      </c>
      <c r="H50" s="9" t="s">
        <v>75</v>
      </c>
      <c r="I50" s="34">
        <v>0.7</v>
      </c>
      <c r="J50" s="8"/>
      <c r="K50" s="8"/>
    </row>
    <row r="51" spans="1:11" ht="15" customHeight="1" x14ac:dyDescent="0.3">
      <c r="B51" s="1" t="s">
        <v>3</v>
      </c>
      <c r="C51" s="2"/>
      <c r="D51" s="3" t="s">
        <v>332</v>
      </c>
      <c r="E51" s="4">
        <v>2107</v>
      </c>
      <c r="F51" s="5" t="s">
        <v>2</v>
      </c>
      <c r="G51" s="2" t="s">
        <v>76</v>
      </c>
      <c r="H51" s="9" t="s">
        <v>77</v>
      </c>
      <c r="I51" s="34">
        <v>6.6</v>
      </c>
      <c r="J51" s="8" t="s">
        <v>180</v>
      </c>
      <c r="K51" s="9" t="s">
        <v>188</v>
      </c>
    </row>
    <row r="52" spans="1:11" ht="15" customHeight="1" x14ac:dyDescent="0.3">
      <c r="B52" s="1" t="s">
        <v>550</v>
      </c>
      <c r="C52" s="2"/>
      <c r="D52" s="3" t="s">
        <v>551</v>
      </c>
      <c r="E52" s="4">
        <v>2804</v>
      </c>
      <c r="F52" s="5" t="s">
        <v>2</v>
      </c>
      <c r="G52" s="2" t="s">
        <v>76</v>
      </c>
      <c r="H52" s="9" t="s">
        <v>552</v>
      </c>
      <c r="I52" s="34">
        <v>4.3</v>
      </c>
      <c r="J52" s="8" t="s">
        <v>180</v>
      </c>
      <c r="K52" s="9"/>
    </row>
    <row r="53" spans="1:11" ht="15" customHeight="1" x14ac:dyDescent="0.3">
      <c r="B53" s="1" t="s">
        <v>4</v>
      </c>
      <c r="C53" s="2"/>
      <c r="D53" s="3" t="s">
        <v>335</v>
      </c>
      <c r="E53" s="4">
        <v>1774</v>
      </c>
      <c r="F53" s="5" t="s">
        <v>2</v>
      </c>
      <c r="G53" s="2" t="s">
        <v>76</v>
      </c>
      <c r="H53" s="9" t="s">
        <v>78</v>
      </c>
      <c r="I53" s="34">
        <v>7.4</v>
      </c>
      <c r="J53" s="8"/>
      <c r="K53" s="8"/>
    </row>
    <row r="54" spans="1:11" ht="15" customHeight="1" x14ac:dyDescent="0.3">
      <c r="B54" s="1" t="s">
        <v>553</v>
      </c>
      <c r="C54" s="2"/>
      <c r="D54" s="3"/>
      <c r="E54" s="4">
        <v>1627</v>
      </c>
      <c r="F54" s="5" t="s">
        <v>65</v>
      </c>
      <c r="G54" s="2" t="s">
        <v>76</v>
      </c>
      <c r="H54" s="9" t="s">
        <v>555</v>
      </c>
      <c r="I54" s="34">
        <v>6.6</v>
      </c>
      <c r="J54" s="8"/>
      <c r="K54" s="8"/>
    </row>
    <row r="55" spans="1:11" ht="15" customHeight="1" x14ac:dyDescent="0.3">
      <c r="B55" s="1" t="s">
        <v>554</v>
      </c>
      <c r="C55" s="2"/>
      <c r="D55" s="3"/>
      <c r="E55" s="4">
        <v>1552</v>
      </c>
      <c r="F55" s="5" t="s">
        <v>64</v>
      </c>
      <c r="G55" s="2" t="s">
        <v>76</v>
      </c>
      <c r="H55" s="9" t="s">
        <v>557</v>
      </c>
      <c r="I55" s="34">
        <v>7.2</v>
      </c>
      <c r="J55" s="8"/>
      <c r="K55" s="8"/>
    </row>
    <row r="56" spans="1:11" ht="15" customHeight="1" x14ac:dyDescent="0.3">
      <c r="B56" s="1" t="s">
        <v>5</v>
      </c>
      <c r="C56" s="2" t="s">
        <v>6</v>
      </c>
      <c r="D56" s="3" t="s">
        <v>7</v>
      </c>
      <c r="E56" s="4">
        <v>1825</v>
      </c>
      <c r="F56" s="5" t="s">
        <v>2</v>
      </c>
      <c r="G56" s="2" t="s">
        <v>76</v>
      </c>
      <c r="H56" s="9" t="s">
        <v>79</v>
      </c>
      <c r="I56" s="34">
        <v>6.4</v>
      </c>
      <c r="J56" s="8" t="s">
        <v>180</v>
      </c>
      <c r="K56" s="9" t="s">
        <v>188</v>
      </c>
    </row>
    <row r="57" spans="1:11" ht="15" customHeight="1" x14ac:dyDescent="0.3">
      <c r="B57" s="1" t="s">
        <v>556</v>
      </c>
      <c r="C57" s="2"/>
      <c r="D57" s="3"/>
      <c r="E57" s="4">
        <v>1463</v>
      </c>
      <c r="F57" s="5" t="s">
        <v>2</v>
      </c>
      <c r="G57" s="2" t="s">
        <v>76</v>
      </c>
      <c r="H57" s="9" t="s">
        <v>558</v>
      </c>
      <c r="I57" s="34">
        <v>1.9</v>
      </c>
      <c r="J57" s="8"/>
      <c r="K57" s="9"/>
    </row>
    <row r="58" spans="1:11" ht="15" customHeight="1" x14ac:dyDescent="0.3">
      <c r="B58" s="1" t="s">
        <v>8</v>
      </c>
      <c r="C58" s="2" t="s">
        <v>257</v>
      </c>
      <c r="D58" s="3"/>
      <c r="E58" s="4">
        <v>1495</v>
      </c>
      <c r="F58" s="5" t="s">
        <v>2</v>
      </c>
      <c r="G58" s="2" t="s">
        <v>76</v>
      </c>
      <c r="H58" s="9" t="s">
        <v>80</v>
      </c>
      <c r="I58" s="34">
        <v>7</v>
      </c>
      <c r="J58" s="8" t="s">
        <v>180</v>
      </c>
      <c r="K58" s="9" t="s">
        <v>188</v>
      </c>
    </row>
    <row r="59" spans="1:11" ht="15" customHeight="1" x14ac:dyDescent="0.3">
      <c r="B59" s="1" t="s">
        <v>322</v>
      </c>
      <c r="C59" s="2" t="s">
        <v>9</v>
      </c>
      <c r="D59" s="3"/>
      <c r="E59" s="4">
        <v>1459</v>
      </c>
      <c r="F59" s="5" t="s">
        <v>65</v>
      </c>
      <c r="G59" s="2" t="s">
        <v>76</v>
      </c>
      <c r="H59" s="9" t="s">
        <v>323</v>
      </c>
      <c r="I59" s="34">
        <v>4.5</v>
      </c>
      <c r="J59" s="8"/>
      <c r="K59" s="9"/>
    </row>
    <row r="60" spans="1:11" ht="15" customHeight="1" x14ac:dyDescent="0.3">
      <c r="B60" s="1" t="s">
        <v>10</v>
      </c>
      <c r="C60" s="2"/>
      <c r="D60" s="3" t="s">
        <v>333</v>
      </c>
      <c r="E60" s="4">
        <v>2088</v>
      </c>
      <c r="F60" s="5" t="s">
        <v>2</v>
      </c>
      <c r="G60" s="2" t="s">
        <v>560</v>
      </c>
      <c r="H60" s="9" t="s">
        <v>81</v>
      </c>
      <c r="I60" s="34">
        <v>0.1</v>
      </c>
      <c r="J60" s="8"/>
      <c r="K60" s="8" t="s">
        <v>185</v>
      </c>
    </row>
    <row r="61" spans="1:11" ht="15" customHeight="1" x14ac:dyDescent="0.3">
      <c r="B61" s="1" t="s">
        <v>559</v>
      </c>
      <c r="C61" s="2"/>
      <c r="D61" s="3"/>
      <c r="E61" s="4">
        <v>2229</v>
      </c>
      <c r="F61" s="5" t="s">
        <v>2</v>
      </c>
      <c r="G61" s="2" t="s">
        <v>560</v>
      </c>
      <c r="H61" s="9" t="s">
        <v>561</v>
      </c>
      <c r="I61" s="34">
        <v>0.1</v>
      </c>
      <c r="J61" s="8"/>
      <c r="K61" s="8"/>
    </row>
    <row r="62" spans="1:11" ht="15" customHeight="1" x14ac:dyDescent="0.3">
      <c r="B62" s="1" t="s">
        <v>11</v>
      </c>
      <c r="C62" s="2" t="s">
        <v>12</v>
      </c>
      <c r="D62" s="3" t="s">
        <v>287</v>
      </c>
      <c r="E62" s="4">
        <v>2346</v>
      </c>
      <c r="F62" s="5" t="s">
        <v>2</v>
      </c>
      <c r="G62" s="2" t="s">
        <v>82</v>
      </c>
      <c r="H62" s="9" t="s">
        <v>83</v>
      </c>
      <c r="I62" s="34">
        <v>5.6</v>
      </c>
      <c r="J62" s="8" t="s">
        <v>186</v>
      </c>
      <c r="K62" s="8" t="s">
        <v>187</v>
      </c>
    </row>
    <row r="63" spans="1:11" ht="15" customHeight="1" x14ac:dyDescent="0.3">
      <c r="B63" s="1" t="s">
        <v>378</v>
      </c>
      <c r="C63" s="2"/>
      <c r="D63" s="3"/>
      <c r="E63" s="4">
        <v>2740</v>
      </c>
      <c r="F63" s="5" t="s">
        <v>2</v>
      </c>
      <c r="G63" s="2" t="s">
        <v>82</v>
      </c>
      <c r="H63" s="9" t="s">
        <v>379</v>
      </c>
      <c r="I63" s="34">
        <v>3.4</v>
      </c>
      <c r="J63" s="8"/>
      <c r="K63" s="8"/>
    </row>
    <row r="64" spans="1:11" ht="15" customHeight="1" x14ac:dyDescent="0.3">
      <c r="B64" s="1" t="s">
        <v>350</v>
      </c>
      <c r="C64" s="2" t="s">
        <v>360</v>
      </c>
      <c r="D64" s="3" t="s">
        <v>351</v>
      </c>
      <c r="E64" s="4">
        <v>3268</v>
      </c>
      <c r="F64" s="5" t="s">
        <v>2</v>
      </c>
      <c r="G64" s="2" t="s">
        <v>82</v>
      </c>
      <c r="H64" s="9" t="s">
        <v>352</v>
      </c>
      <c r="I64" s="34">
        <v>3.5</v>
      </c>
      <c r="J64" s="8" t="s">
        <v>353</v>
      </c>
      <c r="K64" s="8"/>
    </row>
    <row r="65" spans="2:11" ht="15" customHeight="1" x14ac:dyDescent="0.3">
      <c r="B65" s="1" t="s">
        <v>562</v>
      </c>
      <c r="C65" s="2"/>
      <c r="D65" s="3"/>
      <c r="E65" s="4">
        <v>2967</v>
      </c>
      <c r="F65" s="5" t="s">
        <v>2</v>
      </c>
      <c r="G65" s="2" t="s">
        <v>381</v>
      </c>
      <c r="H65" s="9" t="s">
        <v>563</v>
      </c>
      <c r="I65" s="34">
        <v>6.8</v>
      </c>
      <c r="J65" s="8"/>
      <c r="K65" s="8"/>
    </row>
    <row r="66" spans="2:11" ht="15" customHeight="1" x14ac:dyDescent="0.3">
      <c r="B66" s="1" t="s">
        <v>564</v>
      </c>
      <c r="C66" s="2"/>
      <c r="D66" s="3"/>
      <c r="E66" s="4">
        <v>2631</v>
      </c>
      <c r="F66" s="5" t="s">
        <v>2</v>
      </c>
      <c r="G66" s="2" t="s">
        <v>566</v>
      </c>
      <c r="H66" s="9" t="s">
        <v>237</v>
      </c>
      <c r="I66" s="34">
        <v>5.3</v>
      </c>
      <c r="J66" s="8"/>
      <c r="K66" s="8"/>
    </row>
    <row r="67" spans="2:11" ht="15" customHeight="1" x14ac:dyDescent="0.3">
      <c r="B67" s="1" t="s">
        <v>565</v>
      </c>
      <c r="C67" s="2"/>
      <c r="D67" s="3"/>
      <c r="E67" s="4">
        <v>3190</v>
      </c>
      <c r="F67" s="5" t="s">
        <v>2</v>
      </c>
      <c r="G67" s="2" t="s">
        <v>566</v>
      </c>
      <c r="H67" s="9" t="s">
        <v>567</v>
      </c>
      <c r="I67" s="34">
        <v>3.2</v>
      </c>
      <c r="J67" s="8"/>
      <c r="K67" s="8"/>
    </row>
    <row r="68" spans="2:11" ht="15" customHeight="1" x14ac:dyDescent="0.3">
      <c r="B68" s="1" t="s">
        <v>380</v>
      </c>
      <c r="C68" s="2"/>
      <c r="D68" s="3"/>
      <c r="E68" s="4">
        <v>2384</v>
      </c>
      <c r="F68" s="5" t="s">
        <v>65</v>
      </c>
      <c r="G68" s="2" t="s">
        <v>381</v>
      </c>
      <c r="H68" s="9" t="s">
        <v>382</v>
      </c>
      <c r="I68" s="34">
        <v>5.9</v>
      </c>
      <c r="J68" s="8"/>
      <c r="K68" s="8"/>
    </row>
    <row r="69" spans="2:11" ht="15" customHeight="1" x14ac:dyDescent="0.3">
      <c r="B69" s="1" t="s">
        <v>13</v>
      </c>
      <c r="C69" s="2" t="s">
        <v>12</v>
      </c>
      <c r="D69" s="3" t="s">
        <v>288</v>
      </c>
      <c r="E69" s="4">
        <v>3143</v>
      </c>
      <c r="F69" s="5" t="s">
        <v>2</v>
      </c>
      <c r="G69" s="2" t="s">
        <v>95</v>
      </c>
      <c r="H69" s="9" t="s">
        <v>96</v>
      </c>
      <c r="I69" s="34">
        <v>2.5</v>
      </c>
      <c r="J69" s="8" t="s">
        <v>186</v>
      </c>
      <c r="K69" s="8" t="s">
        <v>188</v>
      </c>
    </row>
    <row r="70" spans="2:11" ht="15" customHeight="1" x14ac:dyDescent="0.3">
      <c r="B70" s="1" t="s">
        <v>354</v>
      </c>
      <c r="C70" s="2" t="s">
        <v>360</v>
      </c>
      <c r="D70" s="3" t="s">
        <v>355</v>
      </c>
      <c r="E70" s="4">
        <v>2526</v>
      </c>
      <c r="F70" s="5" t="s">
        <v>2</v>
      </c>
      <c r="G70" s="2" t="s">
        <v>95</v>
      </c>
      <c r="H70" s="9" t="s">
        <v>356</v>
      </c>
      <c r="I70" s="34">
        <v>5.4</v>
      </c>
      <c r="J70" s="8" t="s">
        <v>186</v>
      </c>
      <c r="K70" s="8"/>
    </row>
    <row r="71" spans="2:11" ht="15" customHeight="1" x14ac:dyDescent="0.3">
      <c r="B71" s="1" t="s">
        <v>357</v>
      </c>
      <c r="C71" s="2" t="s">
        <v>360</v>
      </c>
      <c r="D71" s="3" t="s">
        <v>358</v>
      </c>
      <c r="E71" s="4">
        <v>3084</v>
      </c>
      <c r="F71" s="5" t="s">
        <v>2</v>
      </c>
      <c r="G71" s="2" t="s">
        <v>95</v>
      </c>
      <c r="H71" s="9" t="s">
        <v>359</v>
      </c>
      <c r="I71" s="34">
        <v>3.1</v>
      </c>
      <c r="J71" s="8" t="s">
        <v>311</v>
      </c>
      <c r="K71" s="8"/>
    </row>
    <row r="72" spans="2:11" ht="15" customHeight="1" x14ac:dyDescent="0.3">
      <c r="B72" s="1" t="s">
        <v>14</v>
      </c>
      <c r="C72" s="2" t="s">
        <v>12</v>
      </c>
      <c r="D72" s="3" t="s">
        <v>289</v>
      </c>
      <c r="E72" s="4">
        <v>2729</v>
      </c>
      <c r="F72" s="5" t="s">
        <v>2</v>
      </c>
      <c r="G72" s="2" t="s">
        <v>95</v>
      </c>
      <c r="H72" s="9" t="s">
        <v>97</v>
      </c>
      <c r="I72" s="34">
        <v>4.5</v>
      </c>
      <c r="J72" s="8" t="s">
        <v>186</v>
      </c>
      <c r="K72" s="8" t="s">
        <v>188</v>
      </c>
    </row>
    <row r="73" spans="2:11" ht="15" customHeight="1" x14ac:dyDescent="0.3">
      <c r="B73" s="1" t="s">
        <v>383</v>
      </c>
      <c r="C73" s="2"/>
      <c r="D73" s="3"/>
      <c r="E73" s="4">
        <v>2592</v>
      </c>
      <c r="F73" s="5" t="s">
        <v>2</v>
      </c>
      <c r="G73" s="2" t="s">
        <v>95</v>
      </c>
      <c r="H73" s="9" t="s">
        <v>384</v>
      </c>
      <c r="I73" s="34">
        <v>5.4</v>
      </c>
      <c r="J73" s="8"/>
      <c r="K73" s="8"/>
    </row>
    <row r="74" spans="2:11" ht="15" customHeight="1" x14ac:dyDescent="0.3">
      <c r="B74" s="1" t="s">
        <v>15</v>
      </c>
      <c r="C74" s="2" t="s">
        <v>12</v>
      </c>
      <c r="D74" s="3" t="s">
        <v>290</v>
      </c>
      <c r="E74" s="4">
        <v>2280</v>
      </c>
      <c r="F74" s="5" t="s">
        <v>2</v>
      </c>
      <c r="G74" s="2" t="s">
        <v>98</v>
      </c>
      <c r="H74" s="9" t="s">
        <v>99</v>
      </c>
      <c r="I74" s="34">
        <v>5.4</v>
      </c>
      <c r="J74" s="8" t="s">
        <v>189</v>
      </c>
      <c r="K74" s="8" t="s">
        <v>190</v>
      </c>
    </row>
    <row r="75" spans="2:11" ht="15" customHeight="1" x14ac:dyDescent="0.3">
      <c r="B75" s="1" t="s">
        <v>16</v>
      </c>
      <c r="C75" s="2" t="s">
        <v>17</v>
      </c>
      <c r="D75" s="3" t="s">
        <v>18</v>
      </c>
      <c r="E75" s="4">
        <v>2440</v>
      </c>
      <c r="F75" s="5" t="s">
        <v>2</v>
      </c>
      <c r="G75" s="2" t="s">
        <v>100</v>
      </c>
      <c r="H75" s="9" t="s">
        <v>101</v>
      </c>
      <c r="I75" s="34">
        <v>4</v>
      </c>
      <c r="J75" s="8" t="s">
        <v>186</v>
      </c>
      <c r="K75" s="8" t="s">
        <v>193</v>
      </c>
    </row>
    <row r="76" spans="2:11" ht="15" customHeight="1" x14ac:dyDescent="0.3">
      <c r="B76" s="1" t="s">
        <v>262</v>
      </c>
      <c r="C76" s="2" t="s">
        <v>263</v>
      </c>
      <c r="D76" s="3"/>
      <c r="E76" s="4">
        <v>1505</v>
      </c>
      <c r="F76" s="5" t="s">
        <v>2</v>
      </c>
      <c r="G76" s="2" t="s">
        <v>265</v>
      </c>
      <c r="H76" s="9" t="s">
        <v>266</v>
      </c>
      <c r="I76" s="34">
        <v>6.6</v>
      </c>
      <c r="J76" s="8" t="s">
        <v>264</v>
      </c>
      <c r="K76" s="13" t="s">
        <v>267</v>
      </c>
    </row>
    <row r="77" spans="2:11" ht="15" customHeight="1" x14ac:dyDescent="0.3">
      <c r="B77" s="1" t="s">
        <v>19</v>
      </c>
      <c r="C77" s="2" t="s">
        <v>17</v>
      </c>
      <c r="D77" s="3" t="s">
        <v>20</v>
      </c>
      <c r="E77" s="4">
        <v>1508</v>
      </c>
      <c r="F77" s="5" t="s">
        <v>2</v>
      </c>
      <c r="G77" s="2" t="s">
        <v>102</v>
      </c>
      <c r="H77" s="9" t="s">
        <v>103</v>
      </c>
      <c r="I77" s="34">
        <v>0.5</v>
      </c>
      <c r="J77" s="8" t="s">
        <v>189</v>
      </c>
      <c r="K77" s="8" t="s">
        <v>194</v>
      </c>
    </row>
    <row r="78" spans="2:11" ht="15" customHeight="1" x14ac:dyDescent="0.3">
      <c r="B78" s="1" t="s">
        <v>258</v>
      </c>
      <c r="C78" s="2" t="s">
        <v>136</v>
      </c>
      <c r="D78" s="3" t="s">
        <v>326</v>
      </c>
      <c r="E78" s="4">
        <v>2138</v>
      </c>
      <c r="F78" s="5" t="s">
        <v>2</v>
      </c>
      <c r="G78" s="2"/>
      <c r="H78" s="9"/>
      <c r="I78" s="34">
        <v>7.1</v>
      </c>
      <c r="J78" s="8" t="s">
        <v>186</v>
      </c>
      <c r="K78" s="8" t="s">
        <v>193</v>
      </c>
    </row>
    <row r="79" spans="2:11" ht="15" customHeight="1" x14ac:dyDescent="0.3">
      <c r="B79" s="1" t="s">
        <v>21</v>
      </c>
      <c r="C79" s="2" t="s">
        <v>17</v>
      </c>
      <c r="D79" s="3" t="s">
        <v>22</v>
      </c>
      <c r="E79" s="4">
        <v>3607</v>
      </c>
      <c r="F79" s="5" t="s">
        <v>2</v>
      </c>
      <c r="G79" s="2" t="s">
        <v>104</v>
      </c>
      <c r="H79" s="9" t="s">
        <v>105</v>
      </c>
      <c r="I79" s="34">
        <v>0.5</v>
      </c>
      <c r="J79" s="8" t="s">
        <v>186</v>
      </c>
      <c r="K79" s="8" t="s">
        <v>195</v>
      </c>
    </row>
    <row r="80" spans="2:11" ht="15" customHeight="1" x14ac:dyDescent="0.3">
      <c r="B80" s="1" t="s">
        <v>362</v>
      </c>
      <c r="C80" s="2"/>
      <c r="D80" s="3"/>
      <c r="E80" s="4">
        <v>14</v>
      </c>
      <c r="F80" s="5" t="s">
        <v>64</v>
      </c>
      <c r="G80" s="21" t="s">
        <v>368</v>
      </c>
      <c r="H80" s="21" t="s">
        <v>367</v>
      </c>
      <c r="I80" s="34">
        <v>0.1</v>
      </c>
      <c r="J80" s="8"/>
      <c r="K80" s="8"/>
    </row>
    <row r="81" spans="2:11" ht="15" customHeight="1" x14ac:dyDescent="0.3">
      <c r="B81" s="1" t="s">
        <v>363</v>
      </c>
      <c r="C81" s="2"/>
      <c r="D81" s="3"/>
      <c r="E81" s="4">
        <v>95</v>
      </c>
      <c r="F81" s="5" t="s">
        <v>64</v>
      </c>
      <c r="G81" s="21" t="s">
        <v>369</v>
      </c>
      <c r="H81" s="21" t="s">
        <v>370</v>
      </c>
      <c r="I81" s="34">
        <v>2.7</v>
      </c>
      <c r="J81" s="8"/>
      <c r="K81" s="8"/>
    </row>
    <row r="82" spans="2:11" ht="15" customHeight="1" x14ac:dyDescent="0.3">
      <c r="B82" s="1" t="s">
        <v>364</v>
      </c>
      <c r="C82" s="2"/>
      <c r="D82" s="3"/>
      <c r="E82" s="4">
        <v>38</v>
      </c>
      <c r="F82" s="5" t="s">
        <v>64</v>
      </c>
      <c r="G82" s="2" t="s">
        <v>570</v>
      </c>
      <c r="H82" s="9" t="s">
        <v>571</v>
      </c>
      <c r="I82" s="34">
        <v>0.4</v>
      </c>
      <c r="J82" s="8"/>
      <c r="K82" s="8"/>
    </row>
    <row r="83" spans="2:11" ht="15" customHeight="1" x14ac:dyDescent="0.3">
      <c r="B83" s="1" t="s">
        <v>365</v>
      </c>
      <c r="C83" s="2"/>
      <c r="D83" s="3"/>
      <c r="E83" s="4">
        <v>2</v>
      </c>
      <c r="F83" s="5" t="s">
        <v>64</v>
      </c>
      <c r="G83" s="2" t="s">
        <v>572</v>
      </c>
      <c r="H83" s="9" t="s">
        <v>573</v>
      </c>
      <c r="I83" s="34">
        <v>2.7</v>
      </c>
      <c r="J83" s="8"/>
      <c r="K83" s="8"/>
    </row>
    <row r="84" spans="2:11" ht="15" customHeight="1" x14ac:dyDescent="0.3">
      <c r="B84" s="1" t="s">
        <v>366</v>
      </c>
      <c r="C84" s="2"/>
      <c r="D84" s="3"/>
      <c r="E84" s="4">
        <v>3</v>
      </c>
      <c r="F84" s="5" t="s">
        <v>64</v>
      </c>
      <c r="G84" s="2" t="s">
        <v>574</v>
      </c>
      <c r="H84" s="9" t="s">
        <v>575</v>
      </c>
      <c r="I84" s="34">
        <v>0.4</v>
      </c>
      <c r="J84" s="8"/>
      <c r="K84" s="8"/>
    </row>
    <row r="85" spans="2:11" ht="15" customHeight="1" x14ac:dyDescent="0.3">
      <c r="B85" s="1" t="s">
        <v>568</v>
      </c>
      <c r="C85" s="2"/>
      <c r="D85" s="3"/>
      <c r="E85" s="4">
        <v>3</v>
      </c>
      <c r="F85" s="5" t="s">
        <v>64</v>
      </c>
      <c r="G85" s="2" t="s">
        <v>574</v>
      </c>
      <c r="H85" s="32" t="s">
        <v>577</v>
      </c>
      <c r="I85" s="34">
        <v>0.1</v>
      </c>
      <c r="J85" s="8"/>
      <c r="K85" s="8"/>
    </row>
    <row r="86" spans="2:11" ht="15" customHeight="1" x14ac:dyDescent="0.3">
      <c r="B86" s="1" t="s">
        <v>569</v>
      </c>
      <c r="C86" s="2"/>
      <c r="D86" s="3"/>
      <c r="E86" s="4">
        <v>3</v>
      </c>
      <c r="F86" s="5" t="s">
        <v>64</v>
      </c>
      <c r="G86" s="2" t="s">
        <v>574</v>
      </c>
      <c r="H86" s="9" t="s">
        <v>576</v>
      </c>
      <c r="I86" s="34">
        <v>0.4</v>
      </c>
      <c r="J86" s="8"/>
      <c r="K86" s="8"/>
    </row>
    <row r="87" spans="2:11" ht="15" customHeight="1" x14ac:dyDescent="0.3">
      <c r="B87" s="1" t="s">
        <v>23</v>
      </c>
      <c r="C87" s="2" t="s">
        <v>17</v>
      </c>
      <c r="D87" s="3" t="s">
        <v>24</v>
      </c>
      <c r="E87" s="4">
        <v>3245</v>
      </c>
      <c r="F87" s="5" t="s">
        <v>2</v>
      </c>
      <c r="G87" s="2" t="s">
        <v>106</v>
      </c>
      <c r="H87" s="9" t="s">
        <v>255</v>
      </c>
      <c r="I87" s="34">
        <v>1.5</v>
      </c>
      <c r="J87" s="8" t="s">
        <v>186</v>
      </c>
      <c r="K87" s="8" t="s">
        <v>196</v>
      </c>
    </row>
    <row r="88" spans="2:11" ht="15" customHeight="1" x14ac:dyDescent="0.3">
      <c r="B88" s="1" t="s">
        <v>578</v>
      </c>
      <c r="C88" s="2"/>
      <c r="D88" s="3"/>
      <c r="E88" s="4">
        <v>26</v>
      </c>
      <c r="F88" s="5" t="s">
        <v>64</v>
      </c>
      <c r="G88" s="2" t="s">
        <v>579</v>
      </c>
      <c r="H88" s="9" t="s">
        <v>573</v>
      </c>
      <c r="I88" s="34"/>
      <c r="J88" s="8"/>
      <c r="K88" s="8"/>
    </row>
    <row r="89" spans="2:11" ht="15" customHeight="1" x14ac:dyDescent="0.3">
      <c r="B89" s="1" t="s">
        <v>580</v>
      </c>
      <c r="C89" s="2"/>
      <c r="D89" s="3"/>
      <c r="E89" s="4">
        <v>3</v>
      </c>
      <c r="F89" s="5" t="s">
        <v>64</v>
      </c>
      <c r="G89" s="2" t="s">
        <v>386</v>
      </c>
      <c r="H89" s="9" t="s">
        <v>256</v>
      </c>
      <c r="I89" s="34"/>
      <c r="J89" s="8"/>
      <c r="K89" s="8"/>
    </row>
    <row r="90" spans="2:11" ht="15" customHeight="1" x14ac:dyDescent="0.3">
      <c r="B90" s="1" t="s">
        <v>581</v>
      </c>
      <c r="C90" s="2"/>
      <c r="D90" s="3"/>
      <c r="E90" s="4">
        <v>3</v>
      </c>
      <c r="F90" s="5" t="s">
        <v>64</v>
      </c>
      <c r="G90" s="2" t="s">
        <v>386</v>
      </c>
      <c r="H90" s="9" t="s">
        <v>582</v>
      </c>
      <c r="I90" s="34"/>
      <c r="J90" s="8"/>
      <c r="K90" s="8"/>
    </row>
    <row r="91" spans="2:11" ht="15" customHeight="1" x14ac:dyDescent="0.3">
      <c r="B91" s="1" t="s">
        <v>385</v>
      </c>
      <c r="C91" s="2"/>
      <c r="D91" s="3"/>
      <c r="E91" s="4">
        <v>3</v>
      </c>
      <c r="F91" s="5" t="s">
        <v>64</v>
      </c>
      <c r="G91" s="2" t="s">
        <v>386</v>
      </c>
      <c r="H91" s="9" t="s">
        <v>387</v>
      </c>
      <c r="I91" s="34">
        <v>2</v>
      </c>
      <c r="J91" s="8"/>
      <c r="K91" s="8"/>
    </row>
    <row r="92" spans="2:11" ht="15" customHeight="1" x14ac:dyDescent="0.3">
      <c r="B92" s="1" t="s">
        <v>25</v>
      </c>
      <c r="C92" s="2" t="s">
        <v>12</v>
      </c>
      <c r="D92" s="3" t="s">
        <v>291</v>
      </c>
      <c r="E92" s="4">
        <v>1805</v>
      </c>
      <c r="F92" s="5" t="s">
        <v>2</v>
      </c>
      <c r="G92" s="2" t="s">
        <v>102</v>
      </c>
      <c r="H92" s="9" t="s">
        <v>107</v>
      </c>
      <c r="I92" s="34">
        <v>3</v>
      </c>
      <c r="J92" s="8" t="s">
        <v>191</v>
      </c>
      <c r="K92" s="8" t="s">
        <v>192</v>
      </c>
    </row>
    <row r="93" spans="2:11" ht="15" customHeight="1" x14ac:dyDescent="0.3">
      <c r="B93" s="1" t="s">
        <v>26</v>
      </c>
      <c r="C93" s="2" t="s">
        <v>12</v>
      </c>
      <c r="D93" s="3" t="s">
        <v>292</v>
      </c>
      <c r="E93" s="4">
        <v>2265</v>
      </c>
      <c r="F93" s="5" t="s">
        <v>2</v>
      </c>
      <c r="G93" s="2" t="s">
        <v>108</v>
      </c>
      <c r="H93" s="9" t="s">
        <v>109</v>
      </c>
      <c r="I93" s="34"/>
      <c r="J93" s="8" t="s">
        <v>186</v>
      </c>
      <c r="K93" s="8" t="s">
        <v>192</v>
      </c>
    </row>
    <row r="94" spans="2:11" ht="15" customHeight="1" x14ac:dyDescent="0.3">
      <c r="B94" s="1" t="s">
        <v>209</v>
      </c>
      <c r="C94" s="2" t="s">
        <v>263</v>
      </c>
      <c r="D94" s="3"/>
      <c r="E94" s="4">
        <v>1983</v>
      </c>
      <c r="F94" s="5" t="s">
        <v>65</v>
      </c>
      <c r="G94" s="2" t="s">
        <v>210</v>
      </c>
      <c r="H94" s="9" t="s">
        <v>211</v>
      </c>
      <c r="I94" s="34">
        <v>0.2</v>
      </c>
      <c r="J94" s="8" t="s">
        <v>268</v>
      </c>
      <c r="K94" s="13" t="s">
        <v>267</v>
      </c>
    </row>
    <row r="95" spans="2:11" ht="15" customHeight="1" x14ac:dyDescent="0.3">
      <c r="B95" s="1" t="s">
        <v>212</v>
      </c>
      <c r="C95" s="2"/>
      <c r="D95" s="3"/>
      <c r="E95" s="4">
        <v>144</v>
      </c>
      <c r="F95" s="5" t="s">
        <v>65</v>
      </c>
      <c r="G95" s="2" t="s">
        <v>213</v>
      </c>
      <c r="H95" s="9" t="s">
        <v>214</v>
      </c>
      <c r="I95" s="34"/>
      <c r="J95" s="8"/>
      <c r="K95" s="8"/>
    </row>
    <row r="96" spans="2:11" ht="15" customHeight="1" x14ac:dyDescent="0.3">
      <c r="B96" s="1" t="s">
        <v>69</v>
      </c>
      <c r="C96" s="2" t="s">
        <v>71</v>
      </c>
      <c r="D96" s="3" t="s">
        <v>72</v>
      </c>
      <c r="E96" s="4">
        <v>3</v>
      </c>
      <c r="F96" s="5" t="s">
        <v>64</v>
      </c>
      <c r="G96" s="2" t="s">
        <v>110</v>
      </c>
      <c r="H96" s="9" t="s">
        <v>111</v>
      </c>
      <c r="I96" s="34">
        <v>21.5</v>
      </c>
      <c r="J96" s="8"/>
      <c r="K96" s="8"/>
    </row>
    <row r="97" spans="2:11" ht="15" customHeight="1" x14ac:dyDescent="0.3">
      <c r="B97" s="1" t="s">
        <v>27</v>
      </c>
      <c r="C97" s="2" t="s">
        <v>17</v>
      </c>
      <c r="D97" s="3" t="s">
        <v>28</v>
      </c>
      <c r="E97" s="4">
        <v>1888</v>
      </c>
      <c r="F97" s="5" t="s">
        <v>2</v>
      </c>
      <c r="G97" s="2" t="s">
        <v>113</v>
      </c>
      <c r="H97" s="9" t="s">
        <v>114</v>
      </c>
      <c r="I97" s="34">
        <v>4.5999999999999996</v>
      </c>
      <c r="J97" s="8" t="s">
        <v>198</v>
      </c>
      <c r="K97" s="9" t="s">
        <v>188</v>
      </c>
    </row>
    <row r="98" spans="2:11" ht="15" customHeight="1" x14ac:dyDescent="0.3">
      <c r="B98" s="1" t="s">
        <v>70</v>
      </c>
      <c r="C98" s="2" t="s">
        <v>71</v>
      </c>
      <c r="D98" s="3" t="s">
        <v>73</v>
      </c>
      <c r="E98" s="4">
        <v>2</v>
      </c>
      <c r="F98" s="5" t="s">
        <v>64</v>
      </c>
      <c r="G98" s="2" t="s">
        <v>112</v>
      </c>
      <c r="H98" s="9" t="s">
        <v>295</v>
      </c>
      <c r="I98" s="34"/>
      <c r="J98" s="8"/>
      <c r="K98" s="8"/>
    </row>
    <row r="99" spans="2:11" ht="15" customHeight="1" x14ac:dyDescent="0.3">
      <c r="B99" s="1" t="s">
        <v>150</v>
      </c>
      <c r="C99" s="2" t="s">
        <v>126</v>
      </c>
      <c r="D99" s="3" t="s">
        <v>317</v>
      </c>
      <c r="E99" s="4">
        <v>88</v>
      </c>
      <c r="F99" s="5" t="s">
        <v>0</v>
      </c>
      <c r="G99" s="2" t="s">
        <v>115</v>
      </c>
      <c r="H99" s="19" t="s">
        <v>296</v>
      </c>
      <c r="I99" s="34"/>
      <c r="J99" s="8" t="s">
        <v>179</v>
      </c>
      <c r="K99" s="8" t="s">
        <v>248</v>
      </c>
    </row>
    <row r="100" spans="2:11" ht="15" customHeight="1" x14ac:dyDescent="0.3">
      <c r="B100" s="1" t="s">
        <v>29</v>
      </c>
      <c r="C100" s="2" t="s">
        <v>6</v>
      </c>
      <c r="D100" s="3" t="s">
        <v>30</v>
      </c>
      <c r="E100" s="4">
        <v>293</v>
      </c>
      <c r="F100" s="5" t="s">
        <v>0</v>
      </c>
      <c r="G100" s="2" t="s">
        <v>115</v>
      </c>
      <c r="H100" s="9" t="s">
        <v>225</v>
      </c>
      <c r="I100" s="34">
        <v>8</v>
      </c>
      <c r="J100" s="8" t="s">
        <v>186</v>
      </c>
      <c r="K100" s="8" t="s">
        <v>197</v>
      </c>
    </row>
    <row r="101" spans="2:11" ht="15" customHeight="1" x14ac:dyDescent="0.3">
      <c r="B101" s="1" t="s">
        <v>215</v>
      </c>
      <c r="C101" s="2" t="s">
        <v>126</v>
      </c>
      <c r="D101" s="3" t="s">
        <v>247</v>
      </c>
      <c r="E101" s="4">
        <v>130</v>
      </c>
      <c r="F101" s="5" t="s">
        <v>0</v>
      </c>
      <c r="G101" s="2" t="s">
        <v>216</v>
      </c>
      <c r="H101" s="19" t="s">
        <v>297</v>
      </c>
      <c r="I101" s="34"/>
      <c r="J101" s="8" t="s">
        <v>179</v>
      </c>
      <c r="K101" s="8" t="s">
        <v>248</v>
      </c>
    </row>
    <row r="102" spans="2:11" ht="15" customHeight="1" x14ac:dyDescent="0.3">
      <c r="B102" s="1" t="s">
        <v>177</v>
      </c>
      <c r="C102" s="2" t="s">
        <v>6</v>
      </c>
      <c r="D102" s="3"/>
      <c r="E102" s="4">
        <v>459</v>
      </c>
      <c r="F102" s="5" t="s">
        <v>0</v>
      </c>
      <c r="G102" s="2" t="s">
        <v>217</v>
      </c>
      <c r="H102" s="9" t="s">
        <v>218</v>
      </c>
      <c r="I102" s="34">
        <v>5</v>
      </c>
      <c r="J102" s="8" t="s">
        <v>139</v>
      </c>
      <c r="K102" s="8" t="s">
        <v>185</v>
      </c>
    </row>
    <row r="103" spans="2:11" ht="15" customHeight="1" x14ac:dyDescent="0.3">
      <c r="B103" s="1" t="s">
        <v>176</v>
      </c>
      <c r="C103" s="2" t="s">
        <v>6</v>
      </c>
      <c r="D103" s="3" t="s">
        <v>199</v>
      </c>
      <c r="E103" s="4">
        <v>582</v>
      </c>
      <c r="F103" s="5" t="s">
        <v>0</v>
      </c>
      <c r="G103" s="2" t="s">
        <v>116</v>
      </c>
      <c r="H103" s="9" t="s">
        <v>224</v>
      </c>
      <c r="I103" s="34">
        <v>4</v>
      </c>
      <c r="J103" s="8" t="s">
        <v>139</v>
      </c>
      <c r="K103" s="8" t="s">
        <v>185</v>
      </c>
    </row>
    <row r="104" spans="2:11" ht="15" customHeight="1" x14ac:dyDescent="0.3">
      <c r="B104" s="1" t="s">
        <v>31</v>
      </c>
      <c r="C104" s="2" t="s">
        <v>6</v>
      </c>
      <c r="D104" s="3" t="s">
        <v>32</v>
      </c>
      <c r="E104" s="4">
        <v>739</v>
      </c>
      <c r="F104" s="5" t="s">
        <v>0</v>
      </c>
      <c r="G104" s="2" t="s">
        <v>116</v>
      </c>
      <c r="H104" s="9" t="s">
        <v>117</v>
      </c>
      <c r="I104" s="34">
        <v>3.5</v>
      </c>
      <c r="J104" s="8" t="s">
        <v>139</v>
      </c>
      <c r="K104" s="8" t="s">
        <v>185</v>
      </c>
    </row>
    <row r="105" spans="2:11" ht="15" customHeight="1" x14ac:dyDescent="0.3">
      <c r="B105" s="1" t="s">
        <v>33</v>
      </c>
      <c r="C105" s="2" t="s">
        <v>6</v>
      </c>
      <c r="D105" s="3" t="s">
        <v>34</v>
      </c>
      <c r="E105" s="4">
        <v>1386</v>
      </c>
      <c r="F105" s="5" t="s">
        <v>2</v>
      </c>
      <c r="G105" s="2" t="s">
        <v>151</v>
      </c>
      <c r="H105" s="9" t="s">
        <v>223</v>
      </c>
      <c r="I105" s="34">
        <v>6.2</v>
      </c>
      <c r="J105" s="8" t="s">
        <v>180</v>
      </c>
      <c r="K105" s="9" t="s">
        <v>188</v>
      </c>
    </row>
    <row r="106" spans="2:11" ht="15" customHeight="1" x14ac:dyDescent="0.3">
      <c r="B106" s="1" t="s">
        <v>35</v>
      </c>
      <c r="C106" s="2" t="s">
        <v>286</v>
      </c>
      <c r="D106" s="3" t="s">
        <v>299</v>
      </c>
      <c r="E106" s="4">
        <v>1397</v>
      </c>
      <c r="F106" s="5" t="s">
        <v>2</v>
      </c>
      <c r="G106" s="2" t="s">
        <v>118</v>
      </c>
      <c r="H106" s="9" t="s">
        <v>222</v>
      </c>
      <c r="I106" s="34">
        <v>4.5</v>
      </c>
      <c r="J106" s="8" t="s">
        <v>180</v>
      </c>
      <c r="K106" s="9" t="s">
        <v>188</v>
      </c>
    </row>
    <row r="107" spans="2:11" ht="15" customHeight="1" x14ac:dyDescent="0.3">
      <c r="B107" s="1" t="s">
        <v>153</v>
      </c>
      <c r="C107" s="2" t="s">
        <v>136</v>
      </c>
      <c r="D107" s="3" t="s">
        <v>269</v>
      </c>
      <c r="E107" s="4">
        <v>1411</v>
      </c>
      <c r="F107" s="5" t="s">
        <v>2</v>
      </c>
      <c r="G107" s="2" t="s">
        <v>118</v>
      </c>
      <c r="H107" s="9" t="s">
        <v>221</v>
      </c>
      <c r="I107" s="34">
        <v>5</v>
      </c>
      <c r="J107" s="8" t="s">
        <v>180</v>
      </c>
      <c r="K107" s="9" t="s">
        <v>188</v>
      </c>
    </row>
    <row r="108" spans="2:11" ht="15" customHeight="1" x14ac:dyDescent="0.3">
      <c r="B108" s="1" t="s">
        <v>219</v>
      </c>
      <c r="C108" s="2" t="s">
        <v>12</v>
      </c>
      <c r="D108" s="3" t="s">
        <v>300</v>
      </c>
      <c r="E108" s="4">
        <v>1250</v>
      </c>
      <c r="F108" s="5" t="s">
        <v>2</v>
      </c>
      <c r="G108" s="2" t="s">
        <v>118</v>
      </c>
      <c r="H108" s="9" t="s">
        <v>220</v>
      </c>
      <c r="I108" s="34">
        <v>7.5</v>
      </c>
      <c r="J108" s="8" t="s">
        <v>276</v>
      </c>
      <c r="K108" s="9"/>
    </row>
    <row r="109" spans="2:11" ht="15" customHeight="1" x14ac:dyDescent="0.3">
      <c r="B109" s="1" t="s">
        <v>36</v>
      </c>
      <c r="C109" s="2" t="s">
        <v>6</v>
      </c>
      <c r="D109" s="3" t="s">
        <v>37</v>
      </c>
      <c r="E109" s="4">
        <v>601</v>
      </c>
      <c r="F109" s="5" t="s">
        <v>2</v>
      </c>
      <c r="G109" s="2" t="s">
        <v>152</v>
      </c>
      <c r="H109" s="14" t="s">
        <v>237</v>
      </c>
      <c r="I109" s="36">
        <v>0.6</v>
      </c>
      <c r="J109" s="13" t="s">
        <v>179</v>
      </c>
      <c r="K109" s="13" t="s">
        <v>238</v>
      </c>
    </row>
    <row r="110" spans="2:11" ht="15" customHeight="1" x14ac:dyDescent="0.3">
      <c r="B110" s="1" t="s">
        <v>226</v>
      </c>
      <c r="C110" s="2" t="s">
        <v>246</v>
      </c>
      <c r="D110" s="3"/>
      <c r="E110" s="4">
        <v>147</v>
      </c>
      <c r="F110" s="5" t="s">
        <v>0</v>
      </c>
      <c r="G110" s="2" t="s">
        <v>163</v>
      </c>
      <c r="H110" s="9" t="s">
        <v>227</v>
      </c>
      <c r="I110" s="34"/>
      <c r="J110" s="13" t="s">
        <v>179</v>
      </c>
      <c r="K110" s="8"/>
    </row>
    <row r="111" spans="2:11" ht="15" customHeight="1" x14ac:dyDescent="0.3">
      <c r="B111" s="1" t="s">
        <v>229</v>
      </c>
      <c r="C111" s="2" t="s">
        <v>246</v>
      </c>
      <c r="D111" s="3"/>
      <c r="E111" s="4">
        <v>161</v>
      </c>
      <c r="F111" s="5" t="s">
        <v>0</v>
      </c>
      <c r="G111" s="2" t="s">
        <v>163</v>
      </c>
      <c r="H111" s="9" t="s">
        <v>228</v>
      </c>
      <c r="I111" s="34"/>
      <c r="J111" s="13" t="s">
        <v>179</v>
      </c>
      <c r="K111" s="8"/>
    </row>
    <row r="112" spans="2:11" ht="15" customHeight="1" x14ac:dyDescent="0.3">
      <c r="B112" s="1" t="s">
        <v>38</v>
      </c>
      <c r="C112" s="10" t="s">
        <v>40</v>
      </c>
      <c r="D112" s="11" t="s">
        <v>301</v>
      </c>
      <c r="E112" s="4">
        <v>2140</v>
      </c>
      <c r="F112" s="5" t="s">
        <v>2</v>
      </c>
      <c r="G112" s="2" t="s">
        <v>119</v>
      </c>
      <c r="H112" s="9" t="s">
        <v>251</v>
      </c>
      <c r="I112" s="34">
        <v>5.4</v>
      </c>
      <c r="J112" s="8" t="s">
        <v>180</v>
      </c>
      <c r="K112" s="9" t="s">
        <v>181</v>
      </c>
    </row>
    <row r="113" spans="2:11" ht="15" customHeight="1" x14ac:dyDescent="0.3">
      <c r="B113" s="1" t="s">
        <v>39</v>
      </c>
      <c r="C113" s="2" t="s">
        <v>40</v>
      </c>
      <c r="D113" s="3" t="s">
        <v>302</v>
      </c>
      <c r="E113" s="4">
        <v>698</v>
      </c>
      <c r="F113" s="5" t="s">
        <v>0</v>
      </c>
      <c r="G113" s="2" t="s">
        <v>119</v>
      </c>
      <c r="H113" s="9" t="s">
        <v>120</v>
      </c>
      <c r="I113" s="34">
        <v>1</v>
      </c>
      <c r="J113" s="9" t="s">
        <v>139</v>
      </c>
      <c r="K113" s="13" t="s">
        <v>239</v>
      </c>
    </row>
    <row r="114" spans="2:11" ht="15" customHeight="1" x14ac:dyDescent="0.3">
      <c r="B114" s="1" t="s">
        <v>154</v>
      </c>
      <c r="C114" s="2" t="s">
        <v>136</v>
      </c>
      <c r="D114" s="3" t="s">
        <v>270</v>
      </c>
      <c r="E114" s="4">
        <v>2220</v>
      </c>
      <c r="F114" s="5" t="s">
        <v>2</v>
      </c>
      <c r="G114" s="2" t="s">
        <v>119</v>
      </c>
      <c r="H114" s="9" t="s">
        <v>252</v>
      </c>
      <c r="I114" s="34">
        <v>4</v>
      </c>
      <c r="J114" s="8" t="s">
        <v>180</v>
      </c>
      <c r="K114" s="9" t="s">
        <v>181</v>
      </c>
    </row>
    <row r="115" spans="2:11" ht="15" customHeight="1" x14ac:dyDescent="0.3">
      <c r="B115" s="1" t="s">
        <v>41</v>
      </c>
      <c r="C115" s="2" t="s">
        <v>17</v>
      </c>
      <c r="D115" s="3" t="s">
        <v>42</v>
      </c>
      <c r="E115" s="4">
        <v>1765</v>
      </c>
      <c r="F115" s="5" t="s">
        <v>2</v>
      </c>
      <c r="G115" s="2" t="s">
        <v>249</v>
      </c>
      <c r="H115" s="9" t="s">
        <v>250</v>
      </c>
      <c r="I115" s="34">
        <v>4.2</v>
      </c>
      <c r="J115" s="8" t="s">
        <v>198</v>
      </c>
      <c r="K115" s="8" t="s">
        <v>195</v>
      </c>
    </row>
    <row r="116" spans="2:11" ht="15" customHeight="1" x14ac:dyDescent="0.3">
      <c r="B116" s="1" t="s">
        <v>43</v>
      </c>
      <c r="C116" s="2" t="s">
        <v>12</v>
      </c>
      <c r="D116" s="3" t="s">
        <v>303</v>
      </c>
      <c r="E116" s="4">
        <v>238</v>
      </c>
      <c r="F116" s="5" t="s">
        <v>0</v>
      </c>
      <c r="G116" s="2" t="s">
        <v>121</v>
      </c>
      <c r="H116" s="9" t="s">
        <v>253</v>
      </c>
      <c r="I116" s="34">
        <v>5</v>
      </c>
      <c r="J116" s="8" t="s">
        <v>180</v>
      </c>
      <c r="K116" s="9" t="s">
        <v>188</v>
      </c>
    </row>
    <row r="117" spans="2:11" ht="15" customHeight="1" x14ac:dyDescent="0.3">
      <c r="B117" s="1" t="s">
        <v>44</v>
      </c>
      <c r="C117" s="2" t="s">
        <v>12</v>
      </c>
      <c r="D117" s="3" t="s">
        <v>304</v>
      </c>
      <c r="E117" s="4">
        <v>466</v>
      </c>
      <c r="F117" s="5" t="s">
        <v>0</v>
      </c>
      <c r="G117" s="2" t="s">
        <v>121</v>
      </c>
      <c r="H117" s="9" t="s">
        <v>254</v>
      </c>
      <c r="I117" s="34">
        <v>1.5</v>
      </c>
      <c r="J117" s="8" t="s">
        <v>139</v>
      </c>
      <c r="K117" s="8" t="s">
        <v>185</v>
      </c>
    </row>
    <row r="118" spans="2:11" ht="15" customHeight="1" x14ac:dyDescent="0.3">
      <c r="B118" s="1" t="s">
        <v>45</v>
      </c>
      <c r="C118" s="2" t="s">
        <v>12</v>
      </c>
      <c r="D118" s="3" t="s">
        <v>305</v>
      </c>
      <c r="E118" s="4">
        <v>148</v>
      </c>
      <c r="F118" s="5" t="s">
        <v>0</v>
      </c>
      <c r="G118" s="2" t="s">
        <v>121</v>
      </c>
      <c r="H118" s="9" t="s">
        <v>122</v>
      </c>
      <c r="I118" s="34">
        <v>6</v>
      </c>
      <c r="J118" s="8" t="s">
        <v>180</v>
      </c>
      <c r="K118" s="14" t="s">
        <v>293</v>
      </c>
    </row>
    <row r="119" spans="2:11" ht="15" customHeight="1" x14ac:dyDescent="0.3">
      <c r="B119" s="1" t="s">
        <v>46</v>
      </c>
      <c r="C119" s="2" t="s">
        <v>6</v>
      </c>
      <c r="D119" s="3" t="s">
        <v>47</v>
      </c>
      <c r="E119" s="4">
        <v>148</v>
      </c>
      <c r="F119" s="5" t="s">
        <v>0</v>
      </c>
      <c r="G119" s="2" t="s">
        <v>123</v>
      </c>
      <c r="H119" s="9" t="s">
        <v>124</v>
      </c>
      <c r="I119" s="34">
        <v>12.9</v>
      </c>
      <c r="J119" s="13" t="s">
        <v>240</v>
      </c>
      <c r="K119" s="14" t="s">
        <v>241</v>
      </c>
    </row>
    <row r="120" spans="2:11" ht="15" customHeight="1" x14ac:dyDescent="0.3">
      <c r="B120" s="1" t="s">
        <v>583</v>
      </c>
      <c r="C120" s="2"/>
      <c r="D120" s="3"/>
      <c r="E120" s="4">
        <v>286</v>
      </c>
      <c r="F120" s="5" t="s">
        <v>0</v>
      </c>
      <c r="G120" s="2" t="s">
        <v>123</v>
      </c>
      <c r="H120" s="9" t="s">
        <v>593</v>
      </c>
      <c r="I120" s="34">
        <v>11.3</v>
      </c>
      <c r="J120" s="13"/>
      <c r="K120" s="14"/>
    </row>
    <row r="121" spans="2:11" ht="15" customHeight="1" x14ac:dyDescent="0.3">
      <c r="B121" s="1" t="s">
        <v>125</v>
      </c>
      <c r="C121" s="2"/>
      <c r="D121" s="3" t="s">
        <v>127</v>
      </c>
      <c r="E121" s="4">
        <v>684</v>
      </c>
      <c r="F121" s="5" t="s">
        <v>2</v>
      </c>
      <c r="G121" s="2" t="s">
        <v>128</v>
      </c>
      <c r="H121" s="9" t="s">
        <v>129</v>
      </c>
      <c r="I121" s="34">
        <v>4</v>
      </c>
      <c r="J121" s="8"/>
      <c r="K121" s="8"/>
    </row>
    <row r="122" spans="2:11" ht="15" customHeight="1" x14ac:dyDescent="0.3">
      <c r="B122" s="1" t="s">
        <v>155</v>
      </c>
      <c r="C122" s="2" t="s">
        <v>126</v>
      </c>
      <c r="D122" s="3" t="s">
        <v>156</v>
      </c>
      <c r="E122" s="4">
        <v>137</v>
      </c>
      <c r="F122" s="5" t="s">
        <v>0</v>
      </c>
      <c r="G122" s="2" t="s">
        <v>157</v>
      </c>
      <c r="H122" s="9" t="s">
        <v>158</v>
      </c>
      <c r="I122" s="34">
        <v>7.1</v>
      </c>
      <c r="J122" s="8"/>
      <c r="K122" s="8"/>
    </row>
    <row r="123" spans="2:11" ht="15" customHeight="1" x14ac:dyDescent="0.3">
      <c r="B123" s="1" t="s">
        <v>130</v>
      </c>
      <c r="C123" s="2" t="s">
        <v>136</v>
      </c>
      <c r="D123" s="3" t="s">
        <v>132</v>
      </c>
      <c r="E123" s="4">
        <v>1650</v>
      </c>
      <c r="F123" s="5" t="s">
        <v>2</v>
      </c>
      <c r="G123" s="2" t="s">
        <v>133</v>
      </c>
      <c r="H123" s="9" t="s">
        <v>134</v>
      </c>
      <c r="I123" s="34">
        <v>6.5</v>
      </c>
      <c r="J123" s="8"/>
      <c r="K123" s="8"/>
    </row>
    <row r="124" spans="2:11" ht="15" customHeight="1" x14ac:dyDescent="0.3">
      <c r="B124" s="1" t="s">
        <v>135</v>
      </c>
      <c r="C124" s="2" t="s">
        <v>131</v>
      </c>
      <c r="D124" s="3" t="s">
        <v>272</v>
      </c>
      <c r="E124" s="4">
        <v>459</v>
      </c>
      <c r="F124" s="5" t="s">
        <v>0</v>
      </c>
      <c r="G124" s="2" t="s">
        <v>137</v>
      </c>
      <c r="H124" s="9" t="s">
        <v>138</v>
      </c>
      <c r="I124" s="34">
        <v>1.5</v>
      </c>
      <c r="J124" s="9" t="s">
        <v>139</v>
      </c>
      <c r="K124" s="8"/>
    </row>
    <row r="125" spans="2:11" ht="15" customHeight="1" x14ac:dyDescent="0.3">
      <c r="B125" s="1" t="s">
        <v>140</v>
      </c>
      <c r="C125" s="2" t="s">
        <v>136</v>
      </c>
      <c r="D125" s="3" t="s">
        <v>141</v>
      </c>
      <c r="E125" s="4">
        <v>143</v>
      </c>
      <c r="F125" s="5" t="s">
        <v>0</v>
      </c>
      <c r="G125" s="2" t="s">
        <v>137</v>
      </c>
      <c r="H125" s="9" t="s">
        <v>142</v>
      </c>
      <c r="I125" s="34">
        <v>8</v>
      </c>
      <c r="J125" s="8"/>
      <c r="K125" s="8"/>
    </row>
    <row r="126" spans="2:11" ht="15" customHeight="1" x14ac:dyDescent="0.3">
      <c r="B126" s="1" t="s">
        <v>143</v>
      </c>
      <c r="C126" s="2" t="s">
        <v>126</v>
      </c>
      <c r="D126" s="3" t="s">
        <v>144</v>
      </c>
      <c r="E126" s="4">
        <v>2101</v>
      </c>
      <c r="F126" s="5" t="s">
        <v>2</v>
      </c>
      <c r="G126" s="2" t="s">
        <v>145</v>
      </c>
      <c r="H126" s="9" t="s">
        <v>146</v>
      </c>
      <c r="I126" s="34">
        <v>6</v>
      </c>
      <c r="J126" s="8"/>
      <c r="K126" s="8"/>
    </row>
    <row r="127" spans="2:11" ht="15" customHeight="1" x14ac:dyDescent="0.3">
      <c r="B127" s="1" t="s">
        <v>147</v>
      </c>
      <c r="C127" s="2" t="s">
        <v>126</v>
      </c>
      <c r="D127" s="3" t="s">
        <v>148</v>
      </c>
      <c r="E127" s="4">
        <v>1350</v>
      </c>
      <c r="F127" s="5" t="s">
        <v>2</v>
      </c>
      <c r="G127" s="2" t="s">
        <v>145</v>
      </c>
      <c r="H127" s="9" t="s">
        <v>149</v>
      </c>
      <c r="I127" s="34">
        <v>7</v>
      </c>
      <c r="J127" s="8"/>
      <c r="K127" s="8"/>
    </row>
    <row r="128" spans="2:11" ht="15" customHeight="1" x14ac:dyDescent="0.3">
      <c r="B128" s="1" t="s">
        <v>319</v>
      </c>
      <c r="C128" s="2" t="s">
        <v>126</v>
      </c>
      <c r="D128" s="3"/>
      <c r="E128" s="4">
        <v>763</v>
      </c>
      <c r="F128" s="5" t="s">
        <v>2</v>
      </c>
      <c r="G128" s="2" t="s">
        <v>145</v>
      </c>
      <c r="H128" s="9" t="s">
        <v>321</v>
      </c>
      <c r="I128" s="34">
        <v>3.3</v>
      </c>
      <c r="J128" s="8"/>
      <c r="K128" s="8"/>
    </row>
    <row r="129" spans="2:11" ht="15" customHeight="1" x14ac:dyDescent="0.3">
      <c r="B129" s="1" t="s">
        <v>230</v>
      </c>
      <c r="C129" s="2" t="s">
        <v>320</v>
      </c>
      <c r="D129" s="3"/>
      <c r="E129" s="4">
        <v>2767</v>
      </c>
      <c r="F129" s="5" t="s">
        <v>2</v>
      </c>
      <c r="G129" s="2" t="s">
        <v>231</v>
      </c>
      <c r="H129" s="9" t="s">
        <v>232</v>
      </c>
      <c r="I129" s="34">
        <v>5</v>
      </c>
      <c r="J129" s="8"/>
      <c r="K129" s="8"/>
    </row>
    <row r="130" spans="2:11" ht="15" customHeight="1" x14ac:dyDescent="0.3">
      <c r="B130" s="1" t="s">
        <v>233</v>
      </c>
      <c r="C130" s="2" t="s">
        <v>324</v>
      </c>
      <c r="D130" s="3"/>
      <c r="E130" s="4">
        <v>2249</v>
      </c>
      <c r="F130" s="5" t="s">
        <v>65</v>
      </c>
      <c r="G130" s="2" t="s">
        <v>234</v>
      </c>
      <c r="H130" s="9" t="s">
        <v>235</v>
      </c>
      <c r="I130" s="34">
        <v>6</v>
      </c>
      <c r="J130" s="8"/>
      <c r="K130" s="8"/>
    </row>
    <row r="131" spans="2:11" ht="15" customHeight="1" x14ac:dyDescent="0.3">
      <c r="B131" s="1" t="s">
        <v>273</v>
      </c>
      <c r="C131" s="2" t="s">
        <v>325</v>
      </c>
      <c r="D131" s="3" t="s">
        <v>306</v>
      </c>
      <c r="E131" s="4">
        <v>1493</v>
      </c>
      <c r="F131" s="5" t="s">
        <v>2</v>
      </c>
      <c r="G131" s="2" t="s">
        <v>274</v>
      </c>
      <c r="H131" s="9" t="s">
        <v>275</v>
      </c>
      <c r="I131" s="34">
        <v>13</v>
      </c>
      <c r="J131" s="8" t="s">
        <v>139</v>
      </c>
      <c r="K131" s="8" t="s">
        <v>192</v>
      </c>
    </row>
    <row r="132" spans="2:11" ht="15" customHeight="1" x14ac:dyDescent="0.3">
      <c r="B132" s="1" t="s">
        <v>259</v>
      </c>
      <c r="C132" s="2" t="s">
        <v>12</v>
      </c>
      <c r="D132" s="3" t="s">
        <v>260</v>
      </c>
      <c r="E132" s="4">
        <v>1323</v>
      </c>
      <c r="F132" s="5" t="s">
        <v>2</v>
      </c>
      <c r="G132" s="2" t="s">
        <v>261</v>
      </c>
      <c r="H132" s="9" t="s">
        <v>318</v>
      </c>
      <c r="I132" s="34">
        <v>4</v>
      </c>
      <c r="J132" s="8" t="s">
        <v>180</v>
      </c>
      <c r="K132" s="9" t="s">
        <v>188</v>
      </c>
    </row>
    <row r="133" spans="2:11" ht="15" customHeight="1" x14ac:dyDescent="0.3">
      <c r="B133" s="1" t="s">
        <v>309</v>
      </c>
      <c r="C133" s="2" t="s">
        <v>17</v>
      </c>
      <c r="D133" s="3" t="s">
        <v>310</v>
      </c>
      <c r="E133" s="4">
        <v>143</v>
      </c>
      <c r="F133" s="5" t="s">
        <v>0</v>
      </c>
      <c r="G133" s="2" t="s">
        <v>312</v>
      </c>
      <c r="H133" s="9" t="s">
        <v>313</v>
      </c>
      <c r="I133" s="34">
        <v>10.7</v>
      </c>
      <c r="J133" s="8" t="s">
        <v>311</v>
      </c>
      <c r="K133" s="9" t="s">
        <v>188</v>
      </c>
    </row>
    <row r="134" spans="2:11" ht="15" customHeight="1" x14ac:dyDescent="0.3">
      <c r="B134" s="1" t="s">
        <v>338</v>
      </c>
      <c r="C134" s="2" t="s">
        <v>136</v>
      </c>
      <c r="D134" s="3" t="s">
        <v>339</v>
      </c>
      <c r="E134" s="4">
        <v>733</v>
      </c>
      <c r="F134" s="5" t="s">
        <v>2</v>
      </c>
      <c r="G134" s="2" t="s">
        <v>341</v>
      </c>
      <c r="H134" s="9" t="s">
        <v>340</v>
      </c>
      <c r="I134" s="34">
        <v>0.3</v>
      </c>
      <c r="J134" s="8" t="s">
        <v>139</v>
      </c>
      <c r="K134" s="9" t="s">
        <v>193</v>
      </c>
    </row>
    <row r="135" spans="2:11" ht="15" customHeight="1" x14ac:dyDescent="0.3">
      <c r="B135" s="1" t="s">
        <v>374</v>
      </c>
      <c r="C135" s="2" t="s">
        <v>6</v>
      </c>
      <c r="D135" s="3"/>
      <c r="E135" s="4">
        <v>1359</v>
      </c>
      <c r="F135" s="5" t="s">
        <v>0</v>
      </c>
      <c r="G135" s="2" t="s">
        <v>388</v>
      </c>
      <c r="H135" s="9" t="s">
        <v>389</v>
      </c>
      <c r="I135" s="34">
        <v>7.2</v>
      </c>
      <c r="J135" s="8" t="s">
        <v>409</v>
      </c>
      <c r="K135" s="9"/>
    </row>
    <row r="136" spans="2:11" ht="15" customHeight="1" x14ac:dyDescent="0.3">
      <c r="B136" s="1" t="s">
        <v>375</v>
      </c>
      <c r="C136" s="2" t="s">
        <v>408</v>
      </c>
      <c r="D136" s="3"/>
      <c r="E136" s="4">
        <v>148</v>
      </c>
      <c r="F136" s="5" t="s">
        <v>0</v>
      </c>
      <c r="G136" s="2" t="s">
        <v>390</v>
      </c>
      <c r="H136" s="9" t="s">
        <v>391</v>
      </c>
      <c r="I136" s="34">
        <v>12.3</v>
      </c>
      <c r="J136" s="8" t="s">
        <v>311</v>
      </c>
      <c r="K136" s="9"/>
    </row>
    <row r="137" spans="2:11" ht="15" customHeight="1" x14ac:dyDescent="0.3">
      <c r="B137" s="1" t="s">
        <v>411</v>
      </c>
      <c r="C137" s="2" t="s">
        <v>9</v>
      </c>
      <c r="D137" s="3"/>
      <c r="E137" s="4">
        <v>1357</v>
      </c>
      <c r="F137" s="5" t="s">
        <v>2</v>
      </c>
      <c r="G137" s="2" t="s">
        <v>415</v>
      </c>
      <c r="H137" s="9" t="s">
        <v>416</v>
      </c>
      <c r="I137" s="34">
        <v>17</v>
      </c>
      <c r="J137" s="8" t="s">
        <v>417</v>
      </c>
      <c r="K137" s="9" t="s">
        <v>418</v>
      </c>
    </row>
    <row r="138" spans="2:11" ht="15" customHeight="1" x14ac:dyDescent="0.3">
      <c r="B138" s="1" t="s">
        <v>412</v>
      </c>
      <c r="C138" s="2" t="s">
        <v>414</v>
      </c>
      <c r="D138" s="3" t="s">
        <v>424</v>
      </c>
      <c r="E138" s="4">
        <v>979</v>
      </c>
      <c r="F138" s="5" t="s">
        <v>2</v>
      </c>
      <c r="G138" s="2" t="s">
        <v>422</v>
      </c>
      <c r="H138" s="9" t="s">
        <v>419</v>
      </c>
      <c r="I138" s="34">
        <v>15</v>
      </c>
      <c r="J138" s="8" t="s">
        <v>139</v>
      </c>
      <c r="K138" s="9" t="s">
        <v>193</v>
      </c>
    </row>
    <row r="139" spans="2:11" ht="15" customHeight="1" x14ac:dyDescent="0.3">
      <c r="B139" s="1" t="s">
        <v>413</v>
      </c>
      <c r="C139" s="2" t="s">
        <v>17</v>
      </c>
      <c r="D139" s="3"/>
      <c r="E139" s="4">
        <v>752</v>
      </c>
      <c r="F139" s="5"/>
      <c r="G139" s="2" t="s">
        <v>422</v>
      </c>
      <c r="H139" s="9" t="s">
        <v>420</v>
      </c>
      <c r="I139" s="34">
        <v>15</v>
      </c>
      <c r="J139" s="8" t="s">
        <v>311</v>
      </c>
      <c r="K139" s="9" t="s">
        <v>421</v>
      </c>
    </row>
    <row r="140" spans="2:11" ht="15" customHeight="1" x14ac:dyDescent="0.3">
      <c r="B140" s="1" t="s">
        <v>425</v>
      </c>
      <c r="C140" s="2" t="s">
        <v>17</v>
      </c>
      <c r="D140" s="3"/>
      <c r="E140" s="4">
        <v>145</v>
      </c>
      <c r="F140" s="25" t="s">
        <v>2</v>
      </c>
      <c r="G140" s="24" t="s">
        <v>426</v>
      </c>
      <c r="H140" s="26" t="s">
        <v>427</v>
      </c>
      <c r="I140" s="35">
        <v>2.3684417382177685</v>
      </c>
      <c r="J140" s="27"/>
      <c r="K140" s="26" t="s">
        <v>183</v>
      </c>
    </row>
    <row r="141" spans="2:11" ht="15" customHeight="1" x14ac:dyDescent="0.3">
      <c r="B141" s="1" t="s">
        <v>428</v>
      </c>
      <c r="C141" s="24" t="s">
        <v>6</v>
      </c>
      <c r="D141" s="3"/>
      <c r="E141" s="4">
        <v>353</v>
      </c>
      <c r="F141" s="25" t="s">
        <v>2</v>
      </c>
      <c r="G141" s="24" t="s">
        <v>430</v>
      </c>
      <c r="H141" s="26" t="s">
        <v>431</v>
      </c>
      <c r="I141" s="35">
        <v>22.769251453696796</v>
      </c>
      <c r="J141" s="27" t="s">
        <v>417</v>
      </c>
      <c r="K141" s="26" t="s">
        <v>432</v>
      </c>
    </row>
    <row r="142" spans="2:11" ht="15" customHeight="1" x14ac:dyDescent="0.3">
      <c r="B142" s="1" t="s">
        <v>433</v>
      </c>
      <c r="C142" s="24" t="s">
        <v>429</v>
      </c>
      <c r="D142" s="3" t="s">
        <v>435</v>
      </c>
      <c r="E142" s="4">
        <v>1830</v>
      </c>
      <c r="F142" s="25" t="s">
        <v>2</v>
      </c>
      <c r="G142" s="24" t="s">
        <v>436</v>
      </c>
      <c r="H142" s="26" t="s">
        <v>437</v>
      </c>
      <c r="I142" s="35">
        <v>28.101971574368349</v>
      </c>
      <c r="J142" s="27" t="s">
        <v>417</v>
      </c>
      <c r="K142" s="27" t="s">
        <v>271</v>
      </c>
    </row>
    <row r="143" spans="2:11" ht="15" customHeight="1" x14ac:dyDescent="0.3">
      <c r="B143" s="1" t="s">
        <v>438</v>
      </c>
      <c r="C143" s="24" t="s">
        <v>434</v>
      </c>
      <c r="D143" s="3"/>
      <c r="E143" s="38">
        <v>3.1996000000000002</v>
      </c>
      <c r="F143" s="25" t="s">
        <v>0</v>
      </c>
      <c r="G143" s="28" t="s">
        <v>440</v>
      </c>
      <c r="H143" s="26" t="s">
        <v>439</v>
      </c>
      <c r="I143" s="35">
        <v>3.7202724775864908</v>
      </c>
      <c r="K143" s="27" t="s">
        <v>448</v>
      </c>
    </row>
    <row r="144" spans="2:11" s="39" customFormat="1" ht="15" customHeight="1" x14ac:dyDescent="0.3">
      <c r="B144" s="40" t="s">
        <v>594</v>
      </c>
      <c r="C144" s="42"/>
      <c r="D144" s="41"/>
      <c r="E144" s="38">
        <v>0</v>
      </c>
      <c r="F144" s="43" t="s">
        <v>0</v>
      </c>
      <c r="G144" s="47" t="s">
        <v>440</v>
      </c>
      <c r="H144" s="44" t="s">
        <v>595</v>
      </c>
      <c r="I144" s="46">
        <v>7.4</v>
      </c>
      <c r="K144" s="45"/>
    </row>
    <row r="145" spans="2:11" ht="15" customHeight="1" x14ac:dyDescent="0.3">
      <c r="B145" s="1" t="s">
        <v>441</v>
      </c>
      <c r="C145" s="24" t="s">
        <v>447</v>
      </c>
      <c r="D145" s="3"/>
      <c r="E145" s="38">
        <v>617.53999999999985</v>
      </c>
      <c r="F145" s="25" t="s">
        <v>2</v>
      </c>
      <c r="G145" s="28" t="s">
        <v>443</v>
      </c>
      <c r="H145" s="26" t="s">
        <v>442</v>
      </c>
      <c r="I145" s="35">
        <v>6.7000000000000028</v>
      </c>
      <c r="J145" s="27"/>
      <c r="K145" s="27"/>
    </row>
    <row r="146" spans="2:11" ht="15" customHeight="1" x14ac:dyDescent="0.3">
      <c r="B146" s="1" t="s">
        <v>445</v>
      </c>
      <c r="C146" s="24"/>
      <c r="D146" s="3"/>
      <c r="E146" s="38">
        <v>150.60800000000003</v>
      </c>
      <c r="F146" s="25" t="s">
        <v>2</v>
      </c>
      <c r="G146" s="28" t="s">
        <v>446</v>
      </c>
      <c r="H146" s="26" t="s">
        <v>444</v>
      </c>
      <c r="I146" s="35">
        <v>7.3999999999999986</v>
      </c>
      <c r="J146" s="27"/>
      <c r="K146" s="27"/>
    </row>
    <row r="147" spans="2:11" ht="15" customHeight="1" x14ac:dyDescent="0.3">
      <c r="B147" s="1" t="s">
        <v>449</v>
      </c>
      <c r="C147" s="24" t="s">
        <v>6</v>
      </c>
      <c r="D147" s="3"/>
      <c r="E147" s="38">
        <v>1.992</v>
      </c>
      <c r="F147" s="25" t="s">
        <v>64</v>
      </c>
      <c r="G147" s="24" t="s">
        <v>450</v>
      </c>
      <c r="H147" s="26" t="s">
        <v>455</v>
      </c>
      <c r="I147" s="35">
        <v>0.43451279778500407</v>
      </c>
      <c r="J147" s="27" t="s">
        <v>311</v>
      </c>
      <c r="K147" s="27"/>
    </row>
    <row r="148" spans="2:11" ht="15" customHeight="1" x14ac:dyDescent="0.3">
      <c r="B148" s="1" t="s">
        <v>451</v>
      </c>
      <c r="C148" s="24"/>
      <c r="D148" s="3"/>
      <c r="E148" s="38">
        <v>2.544</v>
      </c>
      <c r="F148" s="25" t="s">
        <v>64</v>
      </c>
      <c r="G148" s="24" t="s">
        <v>450</v>
      </c>
      <c r="H148" s="26" t="s">
        <v>456</v>
      </c>
      <c r="I148" s="35">
        <v>2.2462999287938032</v>
      </c>
      <c r="J148" s="27"/>
      <c r="K148" s="27"/>
    </row>
    <row r="149" spans="2:11" ht="15" customHeight="1" x14ac:dyDescent="0.3">
      <c r="B149" s="1" t="s">
        <v>452</v>
      </c>
      <c r="C149" s="24"/>
      <c r="D149" s="3"/>
      <c r="E149" s="38">
        <v>1049.69</v>
      </c>
      <c r="F149" s="25" t="s">
        <v>0</v>
      </c>
      <c r="G149" s="24" t="s">
        <v>457</v>
      </c>
      <c r="H149" s="26" t="s">
        <v>458</v>
      </c>
      <c r="I149" s="35">
        <v>7.9826378286247746</v>
      </c>
      <c r="J149" s="27"/>
      <c r="K149" s="27"/>
    </row>
    <row r="150" spans="2:11" ht="15" customHeight="1" x14ac:dyDescent="0.3">
      <c r="B150" s="1" t="s">
        <v>453</v>
      </c>
      <c r="C150" s="24"/>
      <c r="D150" s="3"/>
      <c r="E150" s="38">
        <v>147.29060000000001</v>
      </c>
      <c r="F150" s="25" t="s">
        <v>0</v>
      </c>
      <c r="G150" s="24" t="s">
        <v>459</v>
      </c>
      <c r="H150" s="26" t="s">
        <v>460</v>
      </c>
      <c r="I150" s="35">
        <v>8.3308004210790045</v>
      </c>
      <c r="J150" s="27"/>
      <c r="K150" s="27"/>
    </row>
    <row r="151" spans="2:11" ht="15" customHeight="1" x14ac:dyDescent="0.3">
      <c r="B151" s="1" t="s">
        <v>454</v>
      </c>
      <c r="C151" s="24"/>
      <c r="D151" s="3"/>
      <c r="E151" s="38">
        <v>298.43959999999998</v>
      </c>
      <c r="F151" s="25" t="s">
        <v>0</v>
      </c>
      <c r="G151" s="24" t="s">
        <v>459</v>
      </c>
      <c r="H151" s="26" t="s">
        <v>596</v>
      </c>
      <c r="I151" s="35">
        <v>2.5</v>
      </c>
      <c r="J151" s="27"/>
      <c r="K151" s="27"/>
    </row>
    <row r="152" spans="2:11" ht="15" customHeight="1" x14ac:dyDescent="0.3">
      <c r="B152" s="1" t="s">
        <v>461</v>
      </c>
      <c r="C152" s="24"/>
      <c r="D152" s="3" t="s">
        <v>462</v>
      </c>
      <c r="E152" s="4">
        <v>290</v>
      </c>
      <c r="F152" s="25" t="s">
        <v>2</v>
      </c>
      <c r="G152" s="24" t="s">
        <v>463</v>
      </c>
      <c r="H152" s="26" t="s">
        <v>464</v>
      </c>
      <c r="I152" s="35">
        <v>1.5</v>
      </c>
      <c r="J152" s="27"/>
      <c r="K152" s="27"/>
    </row>
    <row r="153" spans="2:11" ht="15" customHeight="1" x14ac:dyDescent="0.3">
      <c r="B153" s="1" t="s">
        <v>465</v>
      </c>
      <c r="C153" s="24" t="s">
        <v>17</v>
      </c>
      <c r="D153" s="3"/>
      <c r="E153" s="4">
        <v>1399</v>
      </c>
      <c r="F153" s="25" t="s">
        <v>2</v>
      </c>
      <c r="G153" s="24" t="s">
        <v>466</v>
      </c>
      <c r="H153" s="26" t="s">
        <v>467</v>
      </c>
      <c r="I153" s="35">
        <v>2.9</v>
      </c>
      <c r="J153" s="27" t="s">
        <v>186</v>
      </c>
      <c r="K153" s="27"/>
    </row>
    <row r="154" spans="2:11" ht="15" customHeight="1" x14ac:dyDescent="0.3">
      <c r="B154" s="1" t="s">
        <v>468</v>
      </c>
      <c r="C154" s="24" t="s">
        <v>543</v>
      </c>
      <c r="D154" s="3"/>
      <c r="E154" s="4">
        <v>148</v>
      </c>
      <c r="F154" s="25" t="s">
        <v>2</v>
      </c>
      <c r="G154" s="24" t="s">
        <v>469</v>
      </c>
      <c r="H154" s="26" t="s">
        <v>470</v>
      </c>
      <c r="I154" s="35">
        <v>7.0999999999999979</v>
      </c>
      <c r="J154" s="27" t="s">
        <v>544</v>
      </c>
      <c r="K154" s="27"/>
    </row>
    <row r="155" spans="2:11" ht="15" customHeight="1" x14ac:dyDescent="0.3">
      <c r="B155" s="1" t="s">
        <v>471</v>
      </c>
      <c r="C155" s="24"/>
      <c r="D155" s="3"/>
      <c r="E155" s="4"/>
      <c r="F155" s="25" t="s">
        <v>64</v>
      </c>
      <c r="G155" s="24" t="s">
        <v>472</v>
      </c>
      <c r="H155" s="26" t="s">
        <v>473</v>
      </c>
      <c r="I155" s="35">
        <v>0.5</v>
      </c>
      <c r="J155" s="27"/>
      <c r="K155" s="27"/>
    </row>
    <row r="156" spans="2:11" ht="15" customHeight="1" x14ac:dyDescent="0.3">
      <c r="B156" s="1" t="s">
        <v>474</v>
      </c>
      <c r="C156" s="24"/>
      <c r="D156" s="3"/>
      <c r="E156" s="4"/>
      <c r="F156" s="25" t="s">
        <v>64</v>
      </c>
      <c r="G156" s="24" t="s">
        <v>475</v>
      </c>
      <c r="H156" s="29" t="s">
        <v>476</v>
      </c>
      <c r="I156" s="35"/>
      <c r="J156" s="27"/>
      <c r="K156" s="27"/>
    </row>
    <row r="157" spans="2:11" ht="15" customHeight="1" x14ac:dyDescent="0.3">
      <c r="B157" s="1" t="s">
        <v>542</v>
      </c>
      <c r="C157" s="24"/>
      <c r="D157" s="3" t="s">
        <v>546</v>
      </c>
      <c r="E157" s="4"/>
      <c r="F157" s="25" t="s">
        <v>549</v>
      </c>
      <c r="G157" s="24" t="s">
        <v>547</v>
      </c>
      <c r="H157" s="29" t="s">
        <v>548</v>
      </c>
      <c r="I157" s="35"/>
      <c r="J157" s="27"/>
      <c r="K157" s="27"/>
    </row>
    <row r="158" spans="2:11" ht="15" customHeight="1" x14ac:dyDescent="0.3">
      <c r="B158" s="1" t="s">
        <v>477</v>
      </c>
      <c r="C158" s="24" t="s">
        <v>545</v>
      </c>
      <c r="D158" s="3"/>
      <c r="E158" s="4"/>
      <c r="F158" s="25" t="s">
        <v>2</v>
      </c>
      <c r="G158" s="24" t="s">
        <v>478</v>
      </c>
      <c r="H158" s="26" t="s">
        <v>479</v>
      </c>
      <c r="I158" s="35"/>
      <c r="J158" s="27"/>
      <c r="K158" s="27"/>
    </row>
    <row r="159" spans="2:11" ht="15" customHeight="1" x14ac:dyDescent="0.3">
      <c r="B159" s="1" t="s">
        <v>480</v>
      </c>
      <c r="C159" s="24"/>
      <c r="D159" s="3"/>
      <c r="E159" s="4"/>
      <c r="F159" s="25" t="s">
        <v>64</v>
      </c>
      <c r="G159" s="24" t="s">
        <v>481</v>
      </c>
      <c r="H159" s="26" t="s">
        <v>482</v>
      </c>
      <c r="I159" s="35">
        <v>11.033302149859537</v>
      </c>
      <c r="J159" s="27"/>
      <c r="K159" s="27"/>
    </row>
    <row r="160" spans="2:11" ht="15" customHeight="1" x14ac:dyDescent="0.3">
      <c r="B160" s="1" t="s">
        <v>485</v>
      </c>
      <c r="C160" s="24"/>
      <c r="D160" s="3"/>
      <c r="E160" s="4"/>
      <c r="F160" s="25" t="s">
        <v>64</v>
      </c>
      <c r="G160" s="24" t="s">
        <v>483</v>
      </c>
      <c r="H160" s="26" t="s">
        <v>484</v>
      </c>
      <c r="I160" s="35">
        <v>1.2464014550288596</v>
      </c>
      <c r="J160" s="27"/>
      <c r="K160" s="27"/>
    </row>
    <row r="161" spans="2:11" ht="15" customHeight="1" x14ac:dyDescent="0.3">
      <c r="B161" s="1" t="s">
        <v>486</v>
      </c>
      <c r="C161" s="24"/>
      <c r="D161" s="3"/>
      <c r="E161" s="4"/>
      <c r="F161" s="25" t="s">
        <v>0</v>
      </c>
      <c r="G161" s="24" t="s">
        <v>487</v>
      </c>
      <c r="H161" s="26" t="s">
        <v>488</v>
      </c>
      <c r="I161" s="35">
        <v>15.305460158452121</v>
      </c>
      <c r="J161" s="27"/>
      <c r="K161" s="27"/>
    </row>
    <row r="162" spans="2:11" ht="15" customHeight="1" x14ac:dyDescent="0.3">
      <c r="B162" s="1" t="s">
        <v>489</v>
      </c>
      <c r="C162" s="24"/>
      <c r="D162" s="3"/>
      <c r="E162" s="4"/>
      <c r="F162" s="25" t="s">
        <v>64</v>
      </c>
      <c r="G162" s="24" t="s">
        <v>490</v>
      </c>
      <c r="H162" s="26" t="s">
        <v>491</v>
      </c>
      <c r="I162" s="35">
        <v>111.40887620345111</v>
      </c>
      <c r="J162" s="27"/>
      <c r="K162" s="27"/>
    </row>
    <row r="163" spans="2:11" ht="15" customHeight="1" x14ac:dyDescent="0.3">
      <c r="B163" s="1" t="s">
        <v>494</v>
      </c>
      <c r="C163" s="24"/>
      <c r="D163" s="3"/>
      <c r="E163" s="4"/>
      <c r="F163" s="25" t="s">
        <v>64</v>
      </c>
      <c r="G163" s="24" t="s">
        <v>495</v>
      </c>
      <c r="H163" s="26" t="s">
        <v>500</v>
      </c>
      <c r="I163" s="35">
        <v>16.745143785240032</v>
      </c>
      <c r="J163" s="27"/>
      <c r="K163" s="27"/>
    </row>
    <row r="164" spans="2:11" ht="15" customHeight="1" x14ac:dyDescent="0.3">
      <c r="B164" s="1" t="s">
        <v>501</v>
      </c>
      <c r="C164" s="24"/>
      <c r="D164" s="3"/>
      <c r="E164" s="4"/>
      <c r="F164" s="25" t="s">
        <v>65</v>
      </c>
      <c r="G164" s="24" t="s">
        <v>502</v>
      </c>
      <c r="H164" s="26" t="s">
        <v>253</v>
      </c>
      <c r="I164" s="35">
        <v>8.5</v>
      </c>
      <c r="J164" s="27"/>
      <c r="K164" s="27"/>
    </row>
    <row r="165" spans="2:11" ht="15" customHeight="1" x14ac:dyDescent="0.3">
      <c r="B165" s="1" t="s">
        <v>503</v>
      </c>
      <c r="C165" s="24"/>
      <c r="D165" s="3"/>
      <c r="E165" s="4"/>
      <c r="F165" s="25"/>
      <c r="G165" s="24"/>
      <c r="H165" s="26"/>
      <c r="J165" s="27"/>
      <c r="K165" s="27"/>
    </row>
    <row r="166" spans="2:11" ht="15" customHeight="1" x14ac:dyDescent="0.3">
      <c r="B166" s="1" t="s">
        <v>504</v>
      </c>
      <c r="C166" s="24"/>
      <c r="D166" s="3"/>
      <c r="E166" s="4"/>
      <c r="F166" s="25" t="s">
        <v>64</v>
      </c>
      <c r="G166" s="24" t="s">
        <v>505</v>
      </c>
      <c r="H166" s="26" t="s">
        <v>506</v>
      </c>
      <c r="I166" s="35">
        <v>6.452174622526627</v>
      </c>
      <c r="J166" s="27"/>
      <c r="K166" s="27"/>
    </row>
    <row r="167" spans="2:11" ht="15" customHeight="1" x14ac:dyDescent="0.3">
      <c r="B167" s="1" t="s">
        <v>507</v>
      </c>
      <c r="C167" s="24"/>
      <c r="D167" s="3"/>
      <c r="E167" s="4"/>
      <c r="F167" s="25" t="s">
        <v>64</v>
      </c>
      <c r="G167" s="24" t="s">
        <v>505</v>
      </c>
      <c r="H167" s="26" t="s">
        <v>508</v>
      </c>
      <c r="I167" s="35">
        <v>7.5227638061478501</v>
      </c>
      <c r="J167" s="27"/>
      <c r="K167" s="27"/>
    </row>
    <row r="168" spans="2:11" ht="15" customHeight="1" x14ac:dyDescent="0.3">
      <c r="B168" s="1" t="s">
        <v>509</v>
      </c>
      <c r="C168" s="24"/>
      <c r="D168" s="3"/>
      <c r="E168" s="4"/>
      <c r="F168" s="25" t="s">
        <v>64</v>
      </c>
      <c r="G168" s="24" t="s">
        <v>505</v>
      </c>
      <c r="H168" s="26" t="s">
        <v>510</v>
      </c>
      <c r="I168" s="35">
        <v>8.775140579536469</v>
      </c>
      <c r="J168" s="27"/>
      <c r="K168" s="27"/>
    </row>
    <row r="169" spans="2:11" ht="15" customHeight="1" x14ac:dyDescent="0.3">
      <c r="B169" s="1" t="s">
        <v>511</v>
      </c>
      <c r="C169" s="24"/>
      <c r="D169" s="3"/>
      <c r="E169" s="4"/>
      <c r="F169" s="25" t="s">
        <v>65</v>
      </c>
      <c r="G169" s="24" t="s">
        <v>512</v>
      </c>
      <c r="H169" s="26" t="s">
        <v>513</v>
      </c>
      <c r="I169" s="35">
        <v>18.777439902940642</v>
      </c>
      <c r="J169" s="27"/>
      <c r="K169" s="27"/>
    </row>
    <row r="170" spans="2:11" ht="15" customHeight="1" x14ac:dyDescent="0.3">
      <c r="B170" s="1" t="s">
        <v>514</v>
      </c>
      <c r="C170" s="24"/>
      <c r="D170" s="3"/>
      <c r="E170" s="4"/>
      <c r="F170" s="25" t="s">
        <v>65</v>
      </c>
      <c r="G170" s="24" t="s">
        <v>515</v>
      </c>
      <c r="H170" s="26" t="s">
        <v>516</v>
      </c>
      <c r="I170" s="35">
        <v>21.799443615654042</v>
      </c>
      <c r="J170" s="27"/>
      <c r="K170" s="27"/>
    </row>
    <row r="171" spans="2:11" ht="15" customHeight="1" x14ac:dyDescent="0.3">
      <c r="B171" s="1" t="s">
        <v>517</v>
      </c>
      <c r="C171" s="24"/>
      <c r="D171" s="3"/>
      <c r="E171" s="4"/>
      <c r="F171" s="25" t="s">
        <v>0</v>
      </c>
      <c r="G171" s="24" t="s">
        <v>518</v>
      </c>
      <c r="H171" s="26" t="s">
        <v>519</v>
      </c>
      <c r="I171" s="35">
        <v>4.8225175001169021</v>
      </c>
      <c r="J171" s="27"/>
      <c r="K171" s="27"/>
    </row>
    <row r="172" spans="2:11" ht="15" customHeight="1" x14ac:dyDescent="0.3">
      <c r="B172" s="1" t="s">
        <v>520</v>
      </c>
      <c r="C172" s="24"/>
      <c r="D172" s="3"/>
      <c r="E172" s="4"/>
      <c r="F172" s="25" t="s">
        <v>2</v>
      </c>
      <c r="G172" s="24" t="s">
        <v>521</v>
      </c>
      <c r="H172" s="26" t="s">
        <v>522</v>
      </c>
      <c r="I172" s="35">
        <v>21.4</v>
      </c>
      <c r="J172" s="27"/>
      <c r="K172" s="27"/>
    </row>
    <row r="173" spans="2:11" ht="15" customHeight="1" x14ac:dyDescent="0.3">
      <c r="B173" s="1" t="s">
        <v>525</v>
      </c>
      <c r="C173" s="24"/>
      <c r="D173" s="3"/>
      <c r="E173" s="4"/>
      <c r="F173" s="25" t="s">
        <v>65</v>
      </c>
      <c r="G173" s="24" t="s">
        <v>526</v>
      </c>
      <c r="H173" s="26" t="s">
        <v>473</v>
      </c>
      <c r="I173" s="35">
        <v>5.7</v>
      </c>
      <c r="J173" s="27"/>
      <c r="K173" s="27"/>
    </row>
    <row r="174" spans="2:11" ht="15" customHeight="1" x14ac:dyDescent="0.3">
      <c r="B174" s="1" t="s">
        <v>527</v>
      </c>
      <c r="C174" s="24"/>
      <c r="D174" s="3"/>
      <c r="E174" s="4"/>
      <c r="F174" s="25" t="s">
        <v>64</v>
      </c>
      <c r="G174" s="24" t="s">
        <v>528</v>
      </c>
      <c r="H174" s="30" t="s">
        <v>531</v>
      </c>
      <c r="I174" s="35">
        <v>27</v>
      </c>
      <c r="J174" s="27"/>
      <c r="K174" s="27"/>
    </row>
    <row r="175" spans="2:11" ht="15" customHeight="1" x14ac:dyDescent="0.3">
      <c r="B175" s="1" t="s">
        <v>529</v>
      </c>
      <c r="C175" s="24"/>
      <c r="D175" s="3"/>
      <c r="E175" s="4"/>
      <c r="F175" s="25" t="s">
        <v>64</v>
      </c>
      <c r="G175" s="24" t="s">
        <v>530</v>
      </c>
      <c r="H175" s="31" t="s">
        <v>532</v>
      </c>
      <c r="I175" s="35">
        <v>9.5</v>
      </c>
      <c r="J175" s="27"/>
      <c r="K175" s="27"/>
    </row>
    <row r="176" spans="2:11" ht="15" customHeight="1" x14ac:dyDescent="0.3">
      <c r="B176" s="1" t="s">
        <v>533</v>
      </c>
      <c r="C176" s="24"/>
      <c r="D176" s="3"/>
      <c r="E176" s="4"/>
      <c r="F176" s="25" t="s">
        <v>0</v>
      </c>
      <c r="G176" s="24" t="s">
        <v>534</v>
      </c>
      <c r="H176" s="26" t="s">
        <v>535</v>
      </c>
      <c r="I176" s="35">
        <v>7.5</v>
      </c>
      <c r="J176" s="27"/>
      <c r="K176" s="27"/>
    </row>
    <row r="177" spans="1:11" ht="15" customHeight="1" x14ac:dyDescent="0.3">
      <c r="B177" s="1" t="s">
        <v>536</v>
      </c>
      <c r="C177" s="24"/>
      <c r="D177" s="3"/>
      <c r="E177" s="4"/>
      <c r="F177" s="25" t="s">
        <v>2</v>
      </c>
      <c r="G177" s="24" t="s">
        <v>537</v>
      </c>
      <c r="H177" s="26" t="s">
        <v>538</v>
      </c>
      <c r="I177" s="35">
        <v>11.5</v>
      </c>
      <c r="J177" s="27"/>
      <c r="K177" s="27"/>
    </row>
    <row r="178" spans="1:11" ht="15" customHeight="1" x14ac:dyDescent="0.3">
      <c r="B178" s="1" t="s">
        <v>539</v>
      </c>
      <c r="C178" s="24"/>
      <c r="D178" s="3"/>
      <c r="E178" s="4"/>
      <c r="F178" s="25" t="s">
        <v>0</v>
      </c>
      <c r="G178" s="24" t="s">
        <v>540</v>
      </c>
      <c r="H178" s="26" t="s">
        <v>541</v>
      </c>
      <c r="I178" s="35">
        <v>8.0999999999999979</v>
      </c>
      <c r="J178" s="27"/>
      <c r="K178" s="27"/>
    </row>
    <row r="179" spans="1:11" ht="15" customHeight="1" x14ac:dyDescent="0.3">
      <c r="B179" s="1" t="s">
        <v>584</v>
      </c>
      <c r="C179" s="24"/>
      <c r="D179" s="3"/>
      <c r="E179" s="4"/>
      <c r="F179" s="25" t="s">
        <v>0</v>
      </c>
      <c r="G179" s="24" t="s">
        <v>587</v>
      </c>
      <c r="H179" s="26" t="s">
        <v>588</v>
      </c>
      <c r="I179" s="35">
        <v>28.4</v>
      </c>
      <c r="J179" s="27"/>
      <c r="K179" s="27"/>
    </row>
    <row r="180" spans="1:11" ht="15" customHeight="1" x14ac:dyDescent="0.3">
      <c r="B180" s="1" t="s">
        <v>585</v>
      </c>
      <c r="C180" s="24"/>
      <c r="D180" s="3"/>
      <c r="E180" s="4"/>
      <c r="F180" s="25" t="s">
        <v>0</v>
      </c>
      <c r="G180" s="24" t="s">
        <v>589</v>
      </c>
      <c r="H180" s="26" t="s">
        <v>590</v>
      </c>
      <c r="I180" s="35">
        <v>10.399999999999999</v>
      </c>
      <c r="J180" s="27"/>
      <c r="K180" s="27"/>
    </row>
    <row r="181" spans="1:11" ht="15" customHeight="1" x14ac:dyDescent="0.3">
      <c r="B181" s="1" t="s">
        <v>586</v>
      </c>
      <c r="C181" s="24"/>
      <c r="D181" s="3"/>
      <c r="E181" s="4"/>
      <c r="F181" s="25" t="s">
        <v>0</v>
      </c>
      <c r="G181" s="24" t="s">
        <v>591</v>
      </c>
      <c r="H181" s="26" t="s">
        <v>592</v>
      </c>
      <c r="I181" s="35">
        <v>5.5</v>
      </c>
      <c r="J181" s="27"/>
      <c r="K181" s="27"/>
    </row>
    <row r="182" spans="1:11" ht="15" customHeight="1" x14ac:dyDescent="0.3">
      <c r="B182" s="1"/>
      <c r="C182" s="24"/>
      <c r="D182" s="3"/>
      <c r="E182" s="4"/>
      <c r="F182" s="25"/>
      <c r="G182" s="24"/>
      <c r="H182" s="26"/>
      <c r="J182" s="27"/>
      <c r="K182" s="27"/>
    </row>
    <row r="183" spans="1:11" ht="15" customHeight="1" x14ac:dyDescent="0.3">
      <c r="B183" s="1"/>
      <c r="C183" s="24"/>
      <c r="D183" s="3"/>
      <c r="E183" s="4"/>
      <c r="F183" s="25"/>
      <c r="G183" s="24"/>
      <c r="H183" s="26"/>
      <c r="I183" s="25"/>
      <c r="J183" s="27"/>
      <c r="K183" s="27"/>
    </row>
    <row r="184" spans="1:11" ht="15" customHeight="1" x14ac:dyDescent="0.3">
      <c r="B184" s="1"/>
      <c r="C184" s="24"/>
      <c r="D184" s="3"/>
      <c r="E184" s="4"/>
      <c r="F184" s="25"/>
      <c r="G184" s="24"/>
      <c r="H184" s="26"/>
      <c r="I184" s="25"/>
      <c r="J184" s="27"/>
      <c r="K184" s="27"/>
    </row>
    <row r="185" spans="1:11" ht="15" customHeight="1" x14ac:dyDescent="0.3">
      <c r="A185" s="7" t="s">
        <v>173</v>
      </c>
      <c r="B185" s="1">
        <v>507</v>
      </c>
      <c r="C185" s="24"/>
      <c r="D185" s="3" t="s">
        <v>334</v>
      </c>
      <c r="E185" s="4">
        <v>3985</v>
      </c>
      <c r="F185" s="5" t="s">
        <v>2</v>
      </c>
      <c r="G185" s="2" t="s">
        <v>159</v>
      </c>
      <c r="H185" s="9" t="s">
        <v>81</v>
      </c>
      <c r="I185" s="5"/>
      <c r="J185" s="8"/>
      <c r="K185" s="9" t="s">
        <v>188</v>
      </c>
    </row>
    <row r="186" spans="1:11" ht="15" customHeight="1" x14ac:dyDescent="0.3">
      <c r="B186" s="1" t="s">
        <v>48</v>
      </c>
      <c r="C186" s="2"/>
      <c r="D186" s="3"/>
      <c r="E186" s="4">
        <v>13214</v>
      </c>
      <c r="F186" s="5" t="s">
        <v>2</v>
      </c>
      <c r="G186" s="2" t="s">
        <v>160</v>
      </c>
      <c r="H186" s="9" t="s">
        <v>161</v>
      </c>
      <c r="I186" s="5"/>
      <c r="J186" s="8"/>
      <c r="K186" s="8" t="s">
        <v>271</v>
      </c>
    </row>
    <row r="187" spans="1:11" ht="15" customHeight="1" x14ac:dyDescent="0.3">
      <c r="B187" s="1" t="s">
        <v>49</v>
      </c>
      <c r="C187" s="2"/>
      <c r="D187" s="3" t="s">
        <v>50</v>
      </c>
      <c r="E187" s="4">
        <v>13396</v>
      </c>
      <c r="F187" s="5" t="s">
        <v>2</v>
      </c>
      <c r="G187" s="2" t="s">
        <v>160</v>
      </c>
      <c r="H187" s="9" t="s">
        <v>162</v>
      </c>
      <c r="I187" s="5"/>
      <c r="J187" s="8"/>
      <c r="K187" s="8" t="s">
        <v>271</v>
      </c>
    </row>
    <row r="188" spans="1:11" ht="15" customHeight="1" x14ac:dyDescent="0.3">
      <c r="B188" s="1" t="s">
        <v>392</v>
      </c>
      <c r="C188" s="2" t="s">
        <v>12</v>
      </c>
      <c r="D188" s="3"/>
      <c r="E188" s="4">
        <v>5</v>
      </c>
      <c r="F188" s="5" t="s">
        <v>64</v>
      </c>
      <c r="G188" s="2" t="s">
        <v>393</v>
      </c>
      <c r="H188" s="9" t="s">
        <v>387</v>
      </c>
      <c r="I188" s="5"/>
      <c r="J188" s="8"/>
      <c r="K188" s="8"/>
    </row>
    <row r="189" spans="1:11" ht="15" customHeight="1" x14ac:dyDescent="0.3">
      <c r="B189" s="1" t="s">
        <v>394</v>
      </c>
      <c r="C189" s="2"/>
      <c r="D189" s="3"/>
      <c r="E189" s="4">
        <v>196</v>
      </c>
      <c r="F189" s="5" t="s">
        <v>0</v>
      </c>
      <c r="G189" s="2" t="s">
        <v>395</v>
      </c>
      <c r="H189" s="22">
        <v>34820</v>
      </c>
      <c r="I189" s="5"/>
      <c r="J189" s="8"/>
      <c r="K189" s="8"/>
    </row>
    <row r="190" spans="1:11" ht="15" customHeight="1" x14ac:dyDescent="0.3">
      <c r="B190" s="33" t="s">
        <v>51</v>
      </c>
      <c r="C190" s="2"/>
      <c r="D190" s="3" t="s">
        <v>307</v>
      </c>
      <c r="E190" s="4">
        <v>631</v>
      </c>
      <c r="F190" s="5" t="s">
        <v>2</v>
      </c>
      <c r="G190" s="2" t="s">
        <v>163</v>
      </c>
      <c r="H190" s="9" t="s">
        <v>256</v>
      </c>
      <c r="I190" s="5"/>
      <c r="J190" s="8" t="s">
        <v>179</v>
      </c>
      <c r="K190" s="14" t="s">
        <v>294</v>
      </c>
    </row>
    <row r="191" spans="1:11" ht="15" customHeight="1" x14ac:dyDescent="0.3">
      <c r="B191" s="33" t="s">
        <v>164</v>
      </c>
      <c r="C191" s="2" t="s">
        <v>12</v>
      </c>
      <c r="D191" s="3"/>
      <c r="E191" s="4">
        <v>594</v>
      </c>
      <c r="F191" s="5" t="s">
        <v>2</v>
      </c>
      <c r="G191" s="2" t="s">
        <v>163</v>
      </c>
      <c r="H191" s="9" t="s">
        <v>168</v>
      </c>
      <c r="I191" s="5"/>
      <c r="J191" s="8" t="s">
        <v>179</v>
      </c>
      <c r="K191" s="9" t="s">
        <v>184</v>
      </c>
    </row>
    <row r="192" spans="1:11" ht="15" customHeight="1" x14ac:dyDescent="0.3">
      <c r="B192" s="33" t="s">
        <v>165</v>
      </c>
      <c r="C192" s="2" t="s">
        <v>9</v>
      </c>
      <c r="D192" s="3" t="s">
        <v>308</v>
      </c>
      <c r="E192" s="4">
        <v>2</v>
      </c>
      <c r="F192" s="5" t="s">
        <v>174</v>
      </c>
      <c r="G192" s="2" t="s">
        <v>166</v>
      </c>
      <c r="H192" s="9" t="s">
        <v>167</v>
      </c>
      <c r="I192" s="5"/>
      <c r="J192" s="9" t="s">
        <v>182</v>
      </c>
      <c r="K192" s="8" t="s">
        <v>183</v>
      </c>
    </row>
    <row r="193" spans="2:11" ht="15" customHeight="1" x14ac:dyDescent="0.3">
      <c r="B193" s="33" t="s">
        <v>169</v>
      </c>
      <c r="C193" s="2" t="s">
        <v>12</v>
      </c>
      <c r="D193" s="11" t="s">
        <v>242</v>
      </c>
      <c r="E193" s="15">
        <v>387</v>
      </c>
      <c r="F193" s="12" t="s">
        <v>2</v>
      </c>
      <c r="G193" s="2" t="s">
        <v>170</v>
      </c>
      <c r="H193" s="9" t="s">
        <v>171</v>
      </c>
      <c r="I193" s="5"/>
      <c r="J193" s="13" t="s">
        <v>179</v>
      </c>
      <c r="K193" s="13" t="s">
        <v>243</v>
      </c>
    </row>
    <row r="194" spans="2:11" ht="15" customHeight="1" x14ac:dyDescent="0.3">
      <c r="B194" s="33" t="s">
        <v>315</v>
      </c>
      <c r="C194" s="10" t="s">
        <v>6</v>
      </c>
      <c r="D194" s="11"/>
      <c r="E194" s="15">
        <v>287</v>
      </c>
      <c r="F194" s="12" t="s">
        <v>2</v>
      </c>
      <c r="G194" s="2" t="s">
        <v>170</v>
      </c>
      <c r="H194" s="9" t="s">
        <v>316</v>
      </c>
      <c r="I194" s="5"/>
      <c r="J194" s="13" t="s">
        <v>179</v>
      </c>
      <c r="K194" s="13"/>
    </row>
    <row r="195" spans="2:11" ht="15" customHeight="1" x14ac:dyDescent="0.3">
      <c r="B195" s="33" t="s">
        <v>205</v>
      </c>
      <c r="C195" s="10" t="s">
        <v>6</v>
      </c>
      <c r="D195" s="3" t="s">
        <v>236</v>
      </c>
      <c r="E195" s="4">
        <v>140</v>
      </c>
      <c r="F195" s="5" t="s">
        <v>0</v>
      </c>
      <c r="G195" s="2" t="s">
        <v>314</v>
      </c>
      <c r="H195" s="9" t="s">
        <v>206</v>
      </c>
      <c r="I195" s="5"/>
      <c r="J195" s="8" t="s">
        <v>179</v>
      </c>
      <c r="K195" s="8"/>
    </row>
    <row r="196" spans="2:11" ht="15" customHeight="1" x14ac:dyDescent="0.3">
      <c r="B196" s="1"/>
      <c r="C196" s="2"/>
      <c r="D196" s="3"/>
      <c r="E196" s="4"/>
      <c r="F196" s="5"/>
      <c r="G196" s="5"/>
      <c r="H196" s="5"/>
      <c r="I196" s="5"/>
      <c r="J196" s="8"/>
      <c r="K196" s="8"/>
    </row>
    <row r="197" spans="2:11" ht="15" customHeight="1" x14ac:dyDescent="0.3">
      <c r="B197" s="1"/>
      <c r="C197" s="2"/>
      <c r="D197" s="3"/>
      <c r="E197" s="4"/>
      <c r="F197" s="5"/>
      <c r="G197" s="5"/>
      <c r="H197" s="5"/>
      <c r="I197" s="5"/>
      <c r="J197" s="8"/>
      <c r="K197" s="8"/>
    </row>
    <row r="198" spans="2:11" ht="15" customHeight="1" x14ac:dyDescent="0.3">
      <c r="B198" s="1"/>
      <c r="C198" s="2"/>
      <c r="D198" s="3"/>
      <c r="E198" s="4"/>
      <c r="F198" s="5"/>
      <c r="G198" s="5"/>
      <c r="H198" s="5"/>
      <c r="I198" s="5"/>
      <c r="J198" s="8"/>
      <c r="K198" s="8"/>
    </row>
    <row r="199" spans="2:11" ht="15" customHeight="1" x14ac:dyDescent="0.3">
      <c r="B199" s="1"/>
      <c r="C199" s="2"/>
      <c r="D199" s="3"/>
      <c r="E199" s="4"/>
      <c r="F199" s="5"/>
      <c r="G199" s="5"/>
      <c r="H199" s="5"/>
      <c r="I199" s="5"/>
      <c r="J199" s="8"/>
      <c r="K199" s="8"/>
    </row>
    <row r="200" spans="2:11" ht="15" customHeight="1" x14ac:dyDescent="0.3">
      <c r="C200" s="2"/>
    </row>
    <row r="201" spans="2:11" ht="15" customHeight="1" x14ac:dyDescent="0.3"/>
    <row r="202" spans="2:11" ht="15" customHeight="1" x14ac:dyDescent="0.3"/>
    <row r="205" spans="2:11" x14ac:dyDescent="0.3">
      <c r="K205" s="8"/>
    </row>
  </sheetData>
  <phoneticPr fontId="13" type="noConversion"/>
  <pageMargins left="0.7" right="0.7" top="0.75" bottom="0.75" header="0.3" footer="0.3"/>
  <pageSetup paperSize="9" orientation="portrait" r:id="rId1"/>
  <ignoredErrors>
    <ignoredError sqref="H99 H101" twoDigitTextYear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5:H13"/>
  <sheetViews>
    <sheetView workbookViewId="0">
      <selection activeCell="H13" sqref="H13"/>
    </sheetView>
  </sheetViews>
  <sheetFormatPr defaultRowHeight="14.4" x14ac:dyDescent="0.3"/>
  <sheetData>
    <row r="5" spans="2:8" x14ac:dyDescent="0.3">
      <c r="E5" t="s">
        <v>412</v>
      </c>
      <c r="G5" t="s">
        <v>413</v>
      </c>
    </row>
    <row r="6" spans="2:8" x14ac:dyDescent="0.3">
      <c r="B6" s="8">
        <v>744</v>
      </c>
      <c r="C6">
        <v>1</v>
      </c>
      <c r="E6">
        <v>10</v>
      </c>
      <c r="F6">
        <f>SUM((E6/100)*C6)</f>
        <v>0.1</v>
      </c>
      <c r="G6">
        <v>10</v>
      </c>
      <c r="H6">
        <f>SUM((G6/100)*C6)</f>
        <v>0.1</v>
      </c>
    </row>
    <row r="7" spans="2:8" x14ac:dyDescent="0.3">
      <c r="B7" s="8">
        <v>32</v>
      </c>
      <c r="C7">
        <v>675</v>
      </c>
      <c r="E7">
        <v>17</v>
      </c>
      <c r="F7">
        <f t="shared" ref="F7:F11" si="0">SUM((E7/100)*C7)</f>
        <v>114.75000000000001</v>
      </c>
      <c r="G7">
        <v>11.5</v>
      </c>
      <c r="H7">
        <f t="shared" ref="H7:H11" si="1">SUM((G7/100)*C7)</f>
        <v>77.625</v>
      </c>
    </row>
    <row r="8" spans="2:8" x14ac:dyDescent="0.3">
      <c r="B8" s="8">
        <v>125</v>
      </c>
      <c r="C8">
        <v>3500</v>
      </c>
      <c r="E8">
        <v>19</v>
      </c>
      <c r="F8">
        <f t="shared" si="0"/>
        <v>665</v>
      </c>
      <c r="G8">
        <v>11.5</v>
      </c>
      <c r="H8">
        <f t="shared" si="1"/>
        <v>402.5</v>
      </c>
    </row>
    <row r="9" spans="2:8" x14ac:dyDescent="0.3">
      <c r="B9" s="8" t="s">
        <v>61</v>
      </c>
      <c r="C9">
        <v>1430</v>
      </c>
      <c r="E9">
        <v>7</v>
      </c>
      <c r="F9">
        <f t="shared" si="0"/>
        <v>100.10000000000001</v>
      </c>
      <c r="G9">
        <v>3</v>
      </c>
      <c r="H9">
        <f t="shared" si="1"/>
        <v>42.9</v>
      </c>
    </row>
    <row r="10" spans="2:8" x14ac:dyDescent="0.3">
      <c r="B10" s="8" t="s">
        <v>423</v>
      </c>
      <c r="C10">
        <v>6</v>
      </c>
      <c r="E10">
        <v>44</v>
      </c>
      <c r="F10">
        <f t="shared" si="0"/>
        <v>2.64</v>
      </c>
      <c r="G10">
        <v>57</v>
      </c>
      <c r="H10">
        <f t="shared" si="1"/>
        <v>3.42</v>
      </c>
    </row>
    <row r="11" spans="2:8" x14ac:dyDescent="0.3">
      <c r="B11" s="8" t="s">
        <v>84</v>
      </c>
      <c r="C11">
        <v>3220</v>
      </c>
      <c r="E11">
        <v>3</v>
      </c>
      <c r="F11">
        <f t="shared" si="0"/>
        <v>96.6</v>
      </c>
      <c r="G11">
        <v>7</v>
      </c>
      <c r="H11">
        <f t="shared" si="1"/>
        <v>225.40000000000003</v>
      </c>
    </row>
    <row r="12" spans="2:8" x14ac:dyDescent="0.3">
      <c r="B12" s="8"/>
    </row>
    <row r="13" spans="2:8" x14ac:dyDescent="0.3">
      <c r="F13">
        <f>SUM(F6:F11)</f>
        <v>979.19</v>
      </c>
      <c r="H13">
        <f>SUM(H6:H11)</f>
        <v>751.94499999999994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F5B8D2CDD4FD4B9BDF9F415E01C7F8" ma:contentTypeVersion="25" ma:contentTypeDescription="Create a new document." ma:contentTypeScope="" ma:versionID="29ebdd654b5b88466bb40825429cb90d">
  <xsd:schema xmlns:xsd="http://www.w3.org/2001/XMLSchema" xmlns:xs="http://www.w3.org/2001/XMLSchema" xmlns:p="http://schemas.microsoft.com/office/2006/metadata/properties" xmlns:ns2="8e834e17-2d57-44e8-b92c-93935abe7473" xmlns:ns3="61dd04b6-279c-4608-bcae-c6f797ec6fda" targetNamespace="http://schemas.microsoft.com/office/2006/metadata/properties" ma:root="true" ma:fieldsID="4f8cdfd9913b0db7e0312e4ddb0faca2" ns2:_="" ns3:_="">
    <xsd:import namespace="8e834e17-2d57-44e8-b92c-93935abe7473"/>
    <xsd:import namespace="61dd04b6-279c-4608-bcae-c6f797ec6f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CR" minOccurs="0"/>
                <xsd:element ref="ns3:TaxCatchAll" minOccurs="0"/>
                <xsd:element ref="ns2:lcf76f155ced4ddcb4097134ff3c332f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834e17-2d57-44e8-b92c-93935abe747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85e4a122-597f-4dd9-a97b-09cdaa88d9a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dd04b6-279c-4608-bcae-c6f797ec6fda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51a9c4b6-39d1-47e2-9232-555dfd1babd0}" ma:internalName="TaxCatchAll" ma:showField="CatchAllData" ma:web="61dd04b6-279c-4608-bcae-c6f797ec6f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8e834e17-2d57-44e8-b92c-93935abe7473" xsi:nil="true"/>
    <TaxCatchAll xmlns="61dd04b6-279c-4608-bcae-c6f797ec6fda" xsi:nil="true"/>
    <lcf76f155ced4ddcb4097134ff3c332f xmlns="8e834e17-2d57-44e8-b92c-93935abe747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FF52AE7-49EE-44D9-99EF-2A15B10697A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e834e17-2d57-44e8-b92c-93935abe7473"/>
    <ds:schemaRef ds:uri="61dd04b6-279c-4608-bcae-c6f797ec6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55F90C5-ADAF-4798-9348-E265016C16E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3FD9C79-3812-47F6-A20D-0AD3F4C28AA1}">
  <ds:schemaRefs>
    <ds:schemaRef ds:uri="http://schemas.microsoft.com/office/2006/metadata/properties"/>
    <ds:schemaRef ds:uri="http://schemas.microsoft.com/office/infopath/2007/PartnerControls"/>
    <ds:schemaRef ds:uri="8e834e17-2d57-44e8-b92c-93935abe7473"/>
    <ds:schemaRef ds:uri="61dd04b6-279c-4608-bcae-c6f797ec6fd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martync</dc:creator>
  <cp:lastModifiedBy>Martyn Cooper</cp:lastModifiedBy>
  <dcterms:created xsi:type="dcterms:W3CDTF">2017-09-20T09:38:53Z</dcterms:created>
  <dcterms:modified xsi:type="dcterms:W3CDTF">2026-09-01T13:41:43Z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0x01010004F5B8D2CDD4FD4B9BDF9F415E01C7F8</vt:lpwstr>
  </property>
  <property fmtid="{D5CDD505-2E9C-101B-9397-08002B2CF9AE}" pid="3" name="Order">
    <vt:r8>236600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TemplateUrl">
    <vt:lpwstr/>
  </property>
  <property fmtid="{D5CDD505-2E9C-101B-9397-08002B2CF9AE}" pid="9" name="ComplianceAssetId">
    <vt:lpwstr/>
  </property>
  <property fmtid="{D5CDD505-2E9C-101B-9397-08002B2CF9AE}" pid="10" name="MediaServiceImageTags">
    <vt:lpwstr/>
  </property>
</Properties>
</file>